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webextensions/webextension1.xml" ContentType="application/vnd.ms-office.webextension+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InkAnnotation="0" codeName="ThisWorkbook" hidePivotFieldList="1"/>
  <mc:AlternateContent xmlns:mc="http://schemas.openxmlformats.org/markup-compatibility/2006">
    <mc:Choice Requires="x15">
      <x15ac:absPath xmlns:x15ac="http://schemas.microsoft.com/office/spreadsheetml/2010/11/ac" url="https://shyammetalics365-my.sharepoint.com/personal/coal_mis_shyammetalics_com/Documents/Piyush/Main Folder/Master RM_Report File/Dashboard/"/>
    </mc:Choice>
  </mc:AlternateContent>
  <xr:revisionPtr revIDLastSave="17" documentId="11_7C0793FAF9A0FD1B40CB0E3E7B23F576BD1EFEE4" xr6:coauthVersionLast="47" xr6:coauthVersionMax="47" xr10:uidLastSave="{2CF5A503-A004-4819-9BCA-C859D548B75C}"/>
  <bookViews>
    <workbookView xWindow="-108" yWindow="-108" windowWidth="23256" windowHeight="12456" xr2:uid="{00000000-000D-0000-FFFF-FFFF00000000}"/>
  </bookViews>
  <sheets>
    <sheet name="Dashboard" sheetId="4" r:id="rId1"/>
    <sheet name="Master Sheet" sheetId="8" r:id="rId2"/>
    <sheet name="Item Group SubGroup" sheetId="9" state="hidden" r:id="rId3"/>
    <sheet name="Pivot Tables" sheetId="6" r:id="rId4"/>
  </sheets>
  <definedNames>
    <definedName name="_xlnm._FilterDatabase" localSheetId="2" hidden="1">'Item Group SubGroup'!$A$1:$D$91</definedName>
    <definedName name="_xlnm._FilterDatabase" localSheetId="1" hidden="1">'Master Sheet'!$A$1:$AC$1748</definedName>
    <definedName name="Slicer_Entity">#N/A</definedName>
    <definedName name="Slicer_Group">#N/A</definedName>
    <definedName name="Slicer_Month4">#N/A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6" l="1"/>
  <c r="P3" i="6" l="1"/>
  <c r="P2" i="6"/>
  <c r="L3" i="6"/>
  <c r="L2" i="6"/>
  <c r="H17" i="6"/>
  <c r="H16" i="6"/>
  <c r="H19" i="6"/>
  <c r="H18" i="6"/>
</calcChain>
</file>

<file path=xl/sharedStrings.xml><?xml version="1.0" encoding="utf-8"?>
<sst xmlns="http://schemas.openxmlformats.org/spreadsheetml/2006/main" count="28673" uniqueCount="1610">
  <si>
    <t>Movement Type</t>
  </si>
  <si>
    <t>Region</t>
  </si>
  <si>
    <t>Item</t>
  </si>
  <si>
    <t>Sub-Group</t>
  </si>
  <si>
    <t>Group</t>
  </si>
  <si>
    <t>Ceiling Amount</t>
  </si>
  <si>
    <t>Status</t>
  </si>
  <si>
    <t>Auction</t>
  </si>
  <si>
    <t>Sambalpur</t>
  </si>
  <si>
    <t>Outward</t>
  </si>
  <si>
    <t>Jindal Stainless Ltd</t>
  </si>
  <si>
    <t>hissar</t>
  </si>
  <si>
    <t>Ferro</t>
  </si>
  <si>
    <t>Finished Good</t>
  </si>
  <si>
    <t>PMT</t>
  </si>
  <si>
    <t>MT</t>
  </si>
  <si>
    <t>Below</t>
  </si>
  <si>
    <t>Big Stock Logistics Pvt Ltd</t>
  </si>
  <si>
    <t>Part Load</t>
  </si>
  <si>
    <t>Associated Road Carriers Ltd</t>
  </si>
  <si>
    <t>Pakuria</t>
  </si>
  <si>
    <t>Inward</t>
  </si>
  <si>
    <t>Godrej Industries Ltd</t>
  </si>
  <si>
    <t>Bharuch</t>
  </si>
  <si>
    <t>Rolling Oil Additives</t>
  </si>
  <si>
    <t>Other</t>
  </si>
  <si>
    <t>Others/Capex/Stores</t>
  </si>
  <si>
    <t>FTL</t>
  </si>
  <si>
    <t>KG</t>
  </si>
  <si>
    <t>-</t>
  </si>
  <si>
    <t>Equal</t>
  </si>
  <si>
    <t>Mamoni Enterprise</t>
  </si>
  <si>
    <t>Mangalpur</t>
  </si>
  <si>
    <t>Haldia Port Ferro Alloys</t>
  </si>
  <si>
    <t>Haldia Port</t>
  </si>
  <si>
    <t>Manganese Ore</t>
  </si>
  <si>
    <t>Manganese</t>
  </si>
  <si>
    <t>Raw Material</t>
  </si>
  <si>
    <t>Samanta Transways</t>
  </si>
  <si>
    <t>Pragati Logistics</t>
  </si>
  <si>
    <t>M/S Pratik</t>
  </si>
  <si>
    <t>Jamuria</t>
  </si>
  <si>
    <t>Sunrise Carrier</t>
  </si>
  <si>
    <t>Shape Machine Tools Pvt Ltd</t>
  </si>
  <si>
    <t>Uttar Pradesh</t>
  </si>
  <si>
    <t>Cooler Grith Gear</t>
  </si>
  <si>
    <t>SET</t>
  </si>
  <si>
    <t>Utkarsh India</t>
  </si>
  <si>
    <t>Howrah</t>
  </si>
  <si>
    <t>Pipe Mtlc</t>
  </si>
  <si>
    <t>MTR</t>
  </si>
  <si>
    <t>Shriniwasa Roadways Pvt Ltd</t>
  </si>
  <si>
    <t>Simflex Packpro Pvt Ltd</t>
  </si>
  <si>
    <t>Aluminium Coil</t>
  </si>
  <si>
    <t>Cj Darcl Logistics Ltd</t>
  </si>
  <si>
    <t>Jajpur</t>
  </si>
  <si>
    <t>Calcutta Steel Tube Corporation</t>
  </si>
  <si>
    <t>Ranihati</t>
  </si>
  <si>
    <t>Pipe</t>
  </si>
  <si>
    <t>Above</t>
  </si>
  <si>
    <t>Electrotherm India Ltd</t>
  </si>
  <si>
    <t>Gandhi Nagar</t>
  </si>
  <si>
    <t>Seal, Oring, Valve</t>
  </si>
  <si>
    <t>PC</t>
  </si>
  <si>
    <t>Paltech Cooling Tower &amp; Equipment</t>
  </si>
  <si>
    <t>Haryana</t>
  </si>
  <si>
    <t>Blade fan</t>
  </si>
  <si>
    <t>EA</t>
  </si>
  <si>
    <t>Adept Fluidyne Pvt Ltd</t>
  </si>
  <si>
    <t>Pune</t>
  </si>
  <si>
    <t>Flow Meter</t>
  </si>
  <si>
    <t>steel authority of india Ltd</t>
  </si>
  <si>
    <t>Salem</t>
  </si>
  <si>
    <t>Tell Us Logistics Pvt Ltd</t>
  </si>
  <si>
    <t>Bharat Roll Industry Pvt Ltd</t>
  </si>
  <si>
    <t>Rolls</t>
  </si>
  <si>
    <t>Offline</t>
  </si>
  <si>
    <t>Shree Sharda Roadways</t>
  </si>
  <si>
    <t>Vansh Techno Plast Pvt Ltd</t>
  </si>
  <si>
    <t>Burdwan</t>
  </si>
  <si>
    <t>TMT</t>
  </si>
  <si>
    <t>Devi Road Carrier</t>
  </si>
  <si>
    <t>Carbon Resources Pvt Ltd</t>
  </si>
  <si>
    <t>vizag Port</t>
  </si>
  <si>
    <t>Anthracite Coal</t>
  </si>
  <si>
    <t>Coal</t>
  </si>
  <si>
    <t>TCI Freight</t>
  </si>
  <si>
    <t>Maxzen</t>
  </si>
  <si>
    <t>kharagpur</t>
  </si>
  <si>
    <t>Block; Tp Casting</t>
  </si>
  <si>
    <t>Sun Packmet Pvt Ltd</t>
  </si>
  <si>
    <t>Nalagarh</t>
  </si>
  <si>
    <t>Kirloskar Electric Co. Ltd</t>
  </si>
  <si>
    <t>Motor</t>
  </si>
  <si>
    <t>HI Speed Logistics Pvt Ltd</t>
  </si>
  <si>
    <t>Arun Overseas</t>
  </si>
  <si>
    <t>Faridabad</t>
  </si>
  <si>
    <t>Shandong Dongting Machinery Equipment</t>
  </si>
  <si>
    <t>kolkata Port</t>
  </si>
  <si>
    <t>Plate</t>
  </si>
  <si>
    <t>Alok Transport Pvt Ltd</t>
  </si>
  <si>
    <t>Eastern Copper Manufacturing</t>
  </si>
  <si>
    <t>Contct</t>
  </si>
  <si>
    <t>copper contact clamp</t>
  </si>
  <si>
    <t>H &amp; K Engineers Pvt Ltd</t>
  </si>
  <si>
    <t>Misc Items</t>
  </si>
  <si>
    <t>Orissa Bengal Carrier Ltd</t>
  </si>
  <si>
    <t>Pellet Sponge Iron</t>
  </si>
  <si>
    <t>Iron Pellet</t>
  </si>
  <si>
    <t>Vidya Polymer Pvt Ltd</t>
  </si>
  <si>
    <t>Nodia</t>
  </si>
  <si>
    <t>Aditya Flexipack Pvt Ltd</t>
  </si>
  <si>
    <t>Kanpur</t>
  </si>
  <si>
    <t>Manidhari Foils Pvt Ltd</t>
  </si>
  <si>
    <t>Vasai</t>
  </si>
  <si>
    <t>Singh Coal Trader</t>
  </si>
  <si>
    <t>CCL</t>
  </si>
  <si>
    <t>Purnadih</t>
  </si>
  <si>
    <t>CIMM Group CO Ltd</t>
  </si>
  <si>
    <t>Rakesh Transport</t>
  </si>
  <si>
    <t>Bajrangbali Sponge &amp; Power Ltd</t>
  </si>
  <si>
    <t>Sundargarh</t>
  </si>
  <si>
    <t>Pipe MS</t>
  </si>
  <si>
    <t>Baba Dhabaleswar Mover</t>
  </si>
  <si>
    <t>Orissa Mining Corporation Ltd</t>
  </si>
  <si>
    <t xml:space="preserve">OMC, Jiling Mines </t>
  </si>
  <si>
    <t>Iron Ore</t>
  </si>
  <si>
    <t>Iron ore</t>
  </si>
  <si>
    <t>Sahara Ores Carrier</t>
  </si>
  <si>
    <t>wagon Loading</t>
  </si>
  <si>
    <t>J S Roadlines</t>
  </si>
  <si>
    <t>Rungta Sons Pvt Ltd</t>
  </si>
  <si>
    <t>Om Sharda Logistics Pvt Ltd</t>
  </si>
  <si>
    <t>Mahalaxmi Logistics</t>
  </si>
  <si>
    <t>Baba Gora Transport</t>
  </si>
  <si>
    <t>Amcor Flexible India Pvt Ltd</t>
  </si>
  <si>
    <t>Pondicherry</t>
  </si>
  <si>
    <t>Uflex Ltd</t>
  </si>
  <si>
    <t>Jammu &amp; Kashmir</t>
  </si>
  <si>
    <t>Local</t>
  </si>
  <si>
    <t>A R Movers</t>
  </si>
  <si>
    <t>Shyam Ferro Alloys Ltd</t>
  </si>
  <si>
    <t>Angadpur (durgapur)</t>
  </si>
  <si>
    <t>Scrap</t>
  </si>
  <si>
    <t>ABC Enterprise</t>
  </si>
  <si>
    <t>Magadh</t>
  </si>
  <si>
    <t>OM Roadline</t>
  </si>
  <si>
    <t>SECL</t>
  </si>
  <si>
    <t>Rani Attari</t>
  </si>
  <si>
    <t>Shree Balaji Industries</t>
  </si>
  <si>
    <t>Gevra</t>
  </si>
  <si>
    <t>Singhali</t>
  </si>
  <si>
    <t>Micro Seal Packaging</t>
  </si>
  <si>
    <t>Rakanpur</t>
  </si>
  <si>
    <t>premier Road Service Ltd</t>
  </si>
  <si>
    <t>Inox India Ltd</t>
  </si>
  <si>
    <t>vadodara</t>
  </si>
  <si>
    <t>Tank; Cylndrcl</t>
  </si>
  <si>
    <t>AIA Engineering Ltd</t>
  </si>
  <si>
    <t>Trichy</t>
  </si>
  <si>
    <t>Hi Chrome Grinding</t>
  </si>
  <si>
    <t>China Shougang International Trade</t>
  </si>
  <si>
    <t>Steel &amp; Metal</t>
  </si>
  <si>
    <t>kolkata</t>
  </si>
  <si>
    <t>Sheet Aluminium</t>
  </si>
  <si>
    <t>Vprzr; Ambnt</t>
  </si>
  <si>
    <t>Shyam Sel &amp; Power Ltd</t>
  </si>
  <si>
    <t>ISA</t>
  </si>
  <si>
    <t>String Logistics</t>
  </si>
  <si>
    <t>MTC Business Pvt Ltd</t>
  </si>
  <si>
    <t>jharsugda</t>
  </si>
  <si>
    <t>Shreded Scrap</t>
  </si>
  <si>
    <t>India Coke &amp; Power Pvt LTd</t>
  </si>
  <si>
    <t>Lam Coke/Nut coke</t>
  </si>
  <si>
    <t>Lam Coke</t>
  </si>
  <si>
    <t>Motilal Laxmichand sanghavi</t>
  </si>
  <si>
    <t>kalambodi</t>
  </si>
  <si>
    <t>IBR Tube</t>
  </si>
  <si>
    <t>Green Pack Foils Pvt Ltd</t>
  </si>
  <si>
    <t>Gandhinagar</t>
  </si>
  <si>
    <t>Guizhou Chalco Aluminium Co. Ltd.</t>
  </si>
  <si>
    <t>Kolkata Port</t>
  </si>
  <si>
    <t>Foil</t>
  </si>
  <si>
    <t>Metakaps Engineering Co</t>
  </si>
  <si>
    <t>Thane</t>
  </si>
  <si>
    <t>Smartpaddle Technology Pvt Ltd</t>
  </si>
  <si>
    <t>Ambernath</t>
  </si>
  <si>
    <t>Exim Logistics</t>
  </si>
  <si>
    <t>Sharma Engineering</t>
  </si>
  <si>
    <t>Durgapur</t>
  </si>
  <si>
    <t>Crusher</t>
  </si>
  <si>
    <t>Surya Alloys Industries Ltd</t>
  </si>
  <si>
    <t>Barjora</t>
  </si>
  <si>
    <t>Beam</t>
  </si>
  <si>
    <t>Shyam SEL &amp; Power Ltd</t>
  </si>
  <si>
    <t>Gangavaram</t>
  </si>
  <si>
    <t>Steam Coal</t>
  </si>
  <si>
    <t>BF Shell</t>
  </si>
  <si>
    <t>Concord Hydraulics Pvt Ltd</t>
  </si>
  <si>
    <t>Palghar</t>
  </si>
  <si>
    <t>Hydraulic Seal Kit</t>
  </si>
  <si>
    <t>Orion Express Logistics</t>
  </si>
  <si>
    <t>CIMM Group Co. Ltd.</t>
  </si>
  <si>
    <t>Mould Tube</t>
  </si>
  <si>
    <t>Hissar</t>
  </si>
  <si>
    <t>Kandoi Transport Limited</t>
  </si>
  <si>
    <t>Elite Steels Pvt Ltd</t>
  </si>
  <si>
    <t>Uflex Limited</t>
  </si>
  <si>
    <t>Jammu</t>
  </si>
  <si>
    <t>TMT Bars</t>
  </si>
  <si>
    <t>B S Roadways</t>
  </si>
  <si>
    <t>Beekay Engineering Corporation</t>
  </si>
  <si>
    <t>Rengali</t>
  </si>
  <si>
    <t>Roller, Cooler tire</t>
  </si>
  <si>
    <t>Micro Precision Products Pvt Ltd</t>
  </si>
  <si>
    <t>Flow Nozzle</t>
  </si>
  <si>
    <t>SMP International Logistics &amp; CNF</t>
  </si>
  <si>
    <t>Packstone Limited</t>
  </si>
  <si>
    <t>Bangladesh Border</t>
  </si>
  <si>
    <t>ECL</t>
  </si>
  <si>
    <t>Barmuri</t>
  </si>
  <si>
    <t>Beam MS</t>
  </si>
  <si>
    <t>Coastal Transport Pvt Ltd</t>
  </si>
  <si>
    <t>Paradeep</t>
  </si>
  <si>
    <t>Jelum Insulation</t>
  </si>
  <si>
    <t>Silvassa</t>
  </si>
  <si>
    <t>Aluminium Foil</t>
  </si>
  <si>
    <t>Maa Tara trading Co</t>
  </si>
  <si>
    <t>Madanpur</t>
  </si>
  <si>
    <t>Bengal Pipe Industries</t>
  </si>
  <si>
    <t xml:space="preserve">Belgachia </t>
  </si>
  <si>
    <t>Tube Structural; SQ, MS</t>
  </si>
  <si>
    <t>Plycom Associates</t>
  </si>
  <si>
    <t>Daman</t>
  </si>
  <si>
    <t>kalamboli</t>
  </si>
  <si>
    <t>CJ Darcl Logistics Ltd</t>
  </si>
  <si>
    <t>ISGEC Heavy Engineering</t>
  </si>
  <si>
    <t>Nadia</t>
  </si>
  <si>
    <t>CFBC Boiler</t>
  </si>
  <si>
    <t>Prolific Logistics</t>
  </si>
  <si>
    <t>Jai Mata Di Transport</t>
  </si>
  <si>
    <t>Rolling Mill Jamuria</t>
  </si>
  <si>
    <t>TMT BArs</t>
  </si>
  <si>
    <t>Guwahati</t>
  </si>
  <si>
    <t>Coil</t>
  </si>
  <si>
    <t>Structure Mill Jamuria</t>
  </si>
  <si>
    <t>Angle, Channel</t>
  </si>
  <si>
    <t>Common Jamuria</t>
  </si>
  <si>
    <t>Anand Exports</t>
  </si>
  <si>
    <t>Chrome Concentrate</t>
  </si>
  <si>
    <t>chromite ore</t>
  </si>
  <si>
    <t>Durga Roadlines</t>
  </si>
  <si>
    <t>L N Steel</t>
  </si>
  <si>
    <t>Elite Goods Enterprise Pvt Ltd</t>
  </si>
  <si>
    <t>Patna</t>
  </si>
  <si>
    <t>Turbo Engineering Services</t>
  </si>
  <si>
    <t>MIsc Items</t>
  </si>
  <si>
    <t>Premier Road Service Ltd</t>
  </si>
  <si>
    <t>Kathuria Roll Mill Pvt Ltd</t>
  </si>
  <si>
    <t>Ghaziabad</t>
  </si>
  <si>
    <t xml:space="preserve">Base Frame </t>
  </si>
  <si>
    <t>Shree Shyamji Transport</t>
  </si>
  <si>
    <t>Speedx Transport Corporation</t>
  </si>
  <si>
    <t>Sri Sai Associates</t>
  </si>
  <si>
    <t>Shreesatya Sponge and Power Pvt</t>
  </si>
  <si>
    <t>Dolochar</t>
  </si>
  <si>
    <t>MCL Kulda</t>
  </si>
  <si>
    <t>MCL-Kulda Mines</t>
  </si>
  <si>
    <t>Prasant Steel</t>
  </si>
  <si>
    <t>Bongaigaon</t>
  </si>
  <si>
    <t>Angle and Flat Bar</t>
  </si>
  <si>
    <t>Earthbags Export Pvt Ltd</t>
  </si>
  <si>
    <t>howrah</t>
  </si>
  <si>
    <t>Neo Metaliks Ltd</t>
  </si>
  <si>
    <t>Pig Iron</t>
  </si>
  <si>
    <t>Pig iron</t>
  </si>
  <si>
    <t>KIC Metaliks Ltd</t>
  </si>
  <si>
    <t>JSW Steel Ltd</t>
  </si>
  <si>
    <t>Dolvi</t>
  </si>
  <si>
    <t>Super speed Carriers</t>
  </si>
  <si>
    <t>mortex india,
bihar refractories</t>
  </si>
  <si>
    <t>Rajkot</t>
  </si>
  <si>
    <t>Sri Sai Logistics</t>
  </si>
  <si>
    <t>Sriram Transport and company</t>
  </si>
  <si>
    <t>Shivam Transport</t>
  </si>
  <si>
    <t>Vicky Kumar and others</t>
  </si>
  <si>
    <t>vision induction wads ltd</t>
  </si>
  <si>
    <t>Coated Aluminium Foil</t>
  </si>
  <si>
    <t xml:space="preserve"> FTL</t>
  </si>
  <si>
    <t>Kanha Enterprises</t>
  </si>
  <si>
    <t>MCL Lakhanpur OCP Trenche</t>
  </si>
  <si>
    <t>Lakhanpur</t>
  </si>
  <si>
    <t>Kalinga Viking Pvt Ltd</t>
  </si>
  <si>
    <t>MCL Spot e-auction</t>
  </si>
  <si>
    <t>Hingula Mines</t>
  </si>
  <si>
    <t>MCL Balrampur, MCL Spot e-auction</t>
  </si>
  <si>
    <t>MCL Mines Talcher</t>
  </si>
  <si>
    <t>Shukla Road Lines</t>
  </si>
  <si>
    <t>Jindal India Ltd</t>
  </si>
  <si>
    <t>Colour Coated Sheets</t>
  </si>
  <si>
    <t>Allied ICD Services Ltd</t>
  </si>
  <si>
    <t>ICD</t>
  </si>
  <si>
    <t>MCL Bharatpur MCL Spot E-Auction</t>
  </si>
  <si>
    <t>MCL Bharatpur</t>
  </si>
  <si>
    <t>Shyam Metalics &amp; energy ltd</t>
  </si>
  <si>
    <t>Nagpur</t>
  </si>
  <si>
    <t>M.S Round in Coil</t>
  </si>
  <si>
    <t>Bhilai Steel Plant</t>
  </si>
  <si>
    <t>Bhilai</t>
  </si>
  <si>
    <t>Shree Purulia Cement Plant</t>
  </si>
  <si>
    <t>Purulia</t>
  </si>
  <si>
    <t>Angle</t>
  </si>
  <si>
    <t>Mridul Roadways</t>
  </si>
  <si>
    <t>J Poonamchand &amp; Sons</t>
  </si>
  <si>
    <t>Junish Composites</t>
  </si>
  <si>
    <t>DumDum Airport</t>
  </si>
  <si>
    <t>Shree Balaji Steel Traders</t>
  </si>
  <si>
    <t>Rail MS 105 LBS</t>
  </si>
  <si>
    <t>Shakambhari Ispat and Power Ltd</t>
  </si>
  <si>
    <t>Silico Manganese</t>
  </si>
  <si>
    <t>Rahul Paper India Pvt Ltd</t>
  </si>
  <si>
    <t>Ahmedabad</t>
  </si>
  <si>
    <t>M B Sponge and Power Limited</t>
  </si>
  <si>
    <t>Topsi</t>
  </si>
  <si>
    <t>Bipad Baran Mondal</t>
  </si>
  <si>
    <t>Calstar Sponge Ltd</t>
  </si>
  <si>
    <t>Bamunara</t>
  </si>
  <si>
    <t>Colour Sheet</t>
  </si>
  <si>
    <t>Shree SHarda Roadways</t>
  </si>
  <si>
    <t>Structural Items</t>
  </si>
  <si>
    <t>Das Roadways</t>
  </si>
  <si>
    <t>Friable Chromite Ore</t>
  </si>
  <si>
    <t>Hari Om freight carriers</t>
  </si>
  <si>
    <t>Rolling Oil</t>
  </si>
  <si>
    <t>KL</t>
  </si>
  <si>
    <t>RHI Magnesita India Ltd</t>
  </si>
  <si>
    <t>Raipur</t>
  </si>
  <si>
    <t>Guntur</t>
  </si>
  <si>
    <t>BDG Metal and Power Limited</t>
  </si>
  <si>
    <t>Paharpur Cooling Towers Limited</t>
  </si>
  <si>
    <t>Kolkata</t>
  </si>
  <si>
    <t>Plate Shifter</t>
  </si>
  <si>
    <t>Usha Galvanizing works</t>
  </si>
  <si>
    <t>Flat Bar MS</t>
  </si>
  <si>
    <t>Diya Logistic</t>
  </si>
  <si>
    <t>Ashapura International Limited</t>
  </si>
  <si>
    <t>Process Bentonite Powder</t>
  </si>
  <si>
    <t>Kharagpur</t>
  </si>
  <si>
    <t>Capacitor</t>
  </si>
  <si>
    <t>Indrex Pvt Ltd</t>
  </si>
  <si>
    <t>Mumbai</t>
  </si>
  <si>
    <t>Bellary</t>
  </si>
  <si>
    <t>Vinayak Logistics</t>
  </si>
  <si>
    <t>Vandana Ispat Ltd</t>
  </si>
  <si>
    <t>Hyderabad</t>
  </si>
  <si>
    <t>Bhiwandi</t>
  </si>
  <si>
    <t>Santosh Kr Mishra</t>
  </si>
  <si>
    <t xml:space="preserve">MCL-Kulda </t>
  </si>
  <si>
    <t>Maa Vaishnav Goods Carrier</t>
  </si>
  <si>
    <t>SECL Chirmiri</t>
  </si>
  <si>
    <t>UFLEX Ltd</t>
  </si>
  <si>
    <t>Ferro Alloys</t>
  </si>
  <si>
    <t>M C Kutty Engineers</t>
  </si>
  <si>
    <t>Bhillai</t>
  </si>
  <si>
    <t>Premium Polymers Ltd</t>
  </si>
  <si>
    <t>Mahananda Corporate</t>
  </si>
  <si>
    <t>Urimari</t>
  </si>
  <si>
    <t>Nicky Roadlines</t>
  </si>
  <si>
    <t>MCL Samleshwari</t>
  </si>
  <si>
    <t>MCL- Samleshwari</t>
  </si>
  <si>
    <t>MCL Lakhanpur</t>
  </si>
  <si>
    <t>SECL Gevra</t>
  </si>
  <si>
    <t>S M Niryat Pvt Ltd</t>
  </si>
  <si>
    <t>Haldia</t>
  </si>
  <si>
    <t>Harshit Logistics</t>
  </si>
  <si>
    <t>AB Enterprise</t>
  </si>
  <si>
    <t>Spraytech Systems Pvt Ltd</t>
  </si>
  <si>
    <t>Navi Mumbai</t>
  </si>
  <si>
    <t>Maschinenfabrik Gustav Eirich GMBH</t>
  </si>
  <si>
    <t>Mixer</t>
  </si>
  <si>
    <t>Evergreen Seamless Pipes</t>
  </si>
  <si>
    <t>Kondhapuri</t>
  </si>
  <si>
    <t>Pipes</t>
  </si>
  <si>
    <t>EFC Logistics</t>
  </si>
  <si>
    <t>JAjpur</t>
  </si>
  <si>
    <t>Maanvi Enterprise</t>
  </si>
  <si>
    <t>MCL-Garjanbahal OCP Trenche</t>
  </si>
  <si>
    <t>MCL Garjanbahal</t>
  </si>
  <si>
    <t>SECL MCL Spot e-auction</t>
  </si>
  <si>
    <t>MCL Orient Mines</t>
  </si>
  <si>
    <t>DTDC Express</t>
  </si>
  <si>
    <t>Hose and other items</t>
  </si>
  <si>
    <t>simflex Packpro Pvt Ltd</t>
  </si>
  <si>
    <t>TCI Express</t>
  </si>
  <si>
    <t>Paltech Cooling towers</t>
  </si>
  <si>
    <t>Gurugram</t>
  </si>
  <si>
    <t>Blade Fan</t>
  </si>
  <si>
    <t>Bhusan Power &amp; Steel Ltd</t>
  </si>
  <si>
    <t>Lapanga</t>
  </si>
  <si>
    <t>Kolkata Airport</t>
  </si>
  <si>
    <t>Leco Machine Analyzer</t>
  </si>
  <si>
    <t>VIcom Logistics</t>
  </si>
  <si>
    <t>Ramming</t>
  </si>
  <si>
    <t>ELOF HANSSON</t>
  </si>
  <si>
    <t>Chennai</t>
  </si>
  <si>
    <t>Eloguard</t>
  </si>
  <si>
    <t>Rajbandh</t>
  </si>
  <si>
    <t>Saraswati Traders</t>
  </si>
  <si>
    <t>East Sikkim</t>
  </si>
  <si>
    <t>Kamal Deep Ispat Pvt Ltd</t>
  </si>
  <si>
    <t>Junglepur</t>
  </si>
  <si>
    <t>MS Round/Square</t>
  </si>
  <si>
    <t>Square Bar</t>
  </si>
  <si>
    <t>Ferro Alloys Jamuria</t>
  </si>
  <si>
    <t>Chinmoy Pal</t>
  </si>
  <si>
    <t>Joy Maa Tara Transport</t>
  </si>
  <si>
    <t>Eloquent Steel Pvt Ltd</t>
  </si>
  <si>
    <t>GPT Castings</t>
  </si>
  <si>
    <t>Bankura</t>
  </si>
  <si>
    <t>Bearing</t>
  </si>
  <si>
    <t>Harekrishna Transport</t>
  </si>
  <si>
    <t>Ramsarup Industries</t>
  </si>
  <si>
    <t>Control System &amp; spare parts</t>
  </si>
  <si>
    <t>Indian Oil Corporation</t>
  </si>
  <si>
    <t>Pet Coke</t>
  </si>
  <si>
    <t>ACC india pvt ltd</t>
  </si>
  <si>
    <t>Taratala</t>
  </si>
  <si>
    <t>Sharp Ferro Alloys Ltd</t>
  </si>
  <si>
    <t>Ferro Manganese Slag</t>
  </si>
  <si>
    <t>J Kumar Infraprojects Ltd</t>
  </si>
  <si>
    <t>Delhi</t>
  </si>
  <si>
    <t>Safe n Care Carrier</t>
  </si>
  <si>
    <t>Tata Steel Ltd</t>
  </si>
  <si>
    <t>Jamshedpur</t>
  </si>
  <si>
    <t>APH Tube</t>
  </si>
  <si>
    <t>Union Roadways</t>
  </si>
  <si>
    <t xml:space="preserve">Hooghly Alloy and Steel </t>
  </si>
  <si>
    <t>Dankuni</t>
  </si>
  <si>
    <t>Ajit Kumar Debta</t>
  </si>
  <si>
    <t>Liaoning Mineral and Metallurgy GRO</t>
  </si>
  <si>
    <t>TC Ring</t>
  </si>
  <si>
    <t>REngali</t>
  </si>
  <si>
    <t>Khedwal Traders</t>
  </si>
  <si>
    <t>New Anand Transport</t>
  </si>
  <si>
    <t>R B Ispat Pvt Ltd</t>
  </si>
  <si>
    <t>M S Billets</t>
  </si>
  <si>
    <t>Month</t>
  </si>
  <si>
    <t>Sept</t>
  </si>
  <si>
    <t>Aug</t>
  </si>
  <si>
    <t>July</t>
  </si>
  <si>
    <t>June</t>
  </si>
  <si>
    <t>May</t>
  </si>
  <si>
    <t>April</t>
  </si>
  <si>
    <t>Net Gain</t>
  </si>
  <si>
    <t>State</t>
  </si>
  <si>
    <t>Odisha</t>
  </si>
  <si>
    <t>Chhattisgarh</t>
  </si>
  <si>
    <t>West Bengal</t>
  </si>
  <si>
    <t>Tamil Nadu</t>
  </si>
  <si>
    <t>Andhra Pradesh</t>
  </si>
  <si>
    <t>Jharkhand</t>
  </si>
  <si>
    <t>Maharashtra</t>
  </si>
  <si>
    <t>Bihar</t>
  </si>
  <si>
    <t>Karnataka</t>
  </si>
  <si>
    <t>Himachal Pradesh</t>
  </si>
  <si>
    <t>Gujarat</t>
  </si>
  <si>
    <t>Telengana</t>
  </si>
  <si>
    <t>Sl. No.</t>
  </si>
  <si>
    <t>Entity</t>
  </si>
  <si>
    <t>Vender Name</t>
  </si>
  <si>
    <t>Material</t>
  </si>
  <si>
    <t>Date Of Auction</t>
  </si>
  <si>
    <t>Auction ID</t>
  </si>
  <si>
    <t>FTL/PMT</t>
  </si>
  <si>
    <t xml:space="preserve"> Approved Rate</t>
  </si>
  <si>
    <t>Ceiling Price</t>
  </si>
  <si>
    <t>Transporter Name</t>
  </si>
  <si>
    <t>Service Contract No</t>
  </si>
  <si>
    <t>Service Contract Date</t>
  </si>
  <si>
    <t>UoM</t>
  </si>
  <si>
    <t>Service Contract Qty</t>
  </si>
  <si>
    <t>FO value</t>
  </si>
  <si>
    <t>Chrome</t>
  </si>
  <si>
    <t>Orissa Mining Corp. Ltd</t>
  </si>
  <si>
    <t>Iron Ore Fines</t>
  </si>
  <si>
    <t>Gandhamardan</t>
  </si>
  <si>
    <t>Jay Laxmi Transport</t>
  </si>
  <si>
    <t>Shivam Dhatu Udyog Pvt. Ltd</t>
  </si>
  <si>
    <t>Bina Commercial Corp</t>
  </si>
  <si>
    <t>Rourkela</t>
  </si>
  <si>
    <t>M K Roadlines</t>
  </si>
  <si>
    <t>Pipe Ms</t>
  </si>
  <si>
    <t>Haldia Port Ferro Alloys Jamur</t>
  </si>
  <si>
    <t>Haldia Port Ferro Alloys Jamur / Carbon Resources Pvt Ltd</t>
  </si>
  <si>
    <t>Ferro Alloys Mangalpur</t>
  </si>
  <si>
    <t>Tmt Bar</t>
  </si>
  <si>
    <t>Joy Maa Earth Movers</t>
  </si>
  <si>
    <t>Common Mangalpur</t>
  </si>
  <si>
    <t>Structural Mill Jamuria</t>
  </si>
  <si>
    <t>Ccl</t>
  </si>
  <si>
    <t>Jharkand</t>
  </si>
  <si>
    <t>Shyam Sel &amp; Power Ltd (Jamuria)</t>
  </si>
  <si>
    <t>Beam Ms</t>
  </si>
  <si>
    <t>Ismc</t>
  </si>
  <si>
    <t>Swastik Steel</t>
  </si>
  <si>
    <t>Mezzanine Flooring</t>
  </si>
  <si>
    <t>Shri Indudtries</t>
  </si>
  <si>
    <t>Vizag</t>
  </si>
  <si>
    <t>Paharpur Cooling Towers Ltd</t>
  </si>
  <si>
    <t>Cooling Blade</t>
  </si>
  <si>
    <t>Shyam Metalics &amp; Energy Ltd</t>
  </si>
  <si>
    <t>Chem</t>
  </si>
  <si>
    <t>Kedia Enteprise</t>
  </si>
  <si>
    <t>Welcast Steel Ltd</t>
  </si>
  <si>
    <t>Hi - Crome Grinding M</t>
  </si>
  <si>
    <t>Bangalore</t>
  </si>
  <si>
    <t>Ecl</t>
  </si>
  <si>
    <t>Parashkol</t>
  </si>
  <si>
    <t>Abhishek Enterprise</t>
  </si>
  <si>
    <t>Kunustoria</t>
  </si>
  <si>
    <t>Sonpur</t>
  </si>
  <si>
    <t>Ecl-Pandaveswar</t>
  </si>
  <si>
    <t>Pandaveswar</t>
  </si>
  <si>
    <t>West Bengal Minerals Corp</t>
  </si>
  <si>
    <t>Bankola</t>
  </si>
  <si>
    <t>Nahata Shipping &amp; Logistics</t>
  </si>
  <si>
    <t>Swastik Trading Co</t>
  </si>
  <si>
    <t>S R L Logistics</t>
  </si>
  <si>
    <t>Pipe Seamless</t>
  </si>
  <si>
    <t>Beekay Engineering Corp / Dinesh Ispat Pvt Ltd</t>
  </si>
  <si>
    <t>Mechanical Items</t>
  </si>
  <si>
    <t>Kajora</t>
  </si>
  <si>
    <t>Zhenjiang Runfa Aluminium Co</t>
  </si>
  <si>
    <t>Steel Tube</t>
  </si>
  <si>
    <t>Ajay Tube Co.</t>
  </si>
  <si>
    <t>Pipe (Ms) Seamless</t>
  </si>
  <si>
    <t>Jai Bajarang Roadlines</t>
  </si>
  <si>
    <t>Indian Oil Corporation Ltd</t>
  </si>
  <si>
    <t>OFFLINE</t>
  </si>
  <si>
    <t>Eastern Copper Manufacturing Co. Pvt Ltd</t>
  </si>
  <si>
    <t>Copper Contact Clamp</t>
  </si>
  <si>
    <t>Adani Enterprise Ltd</t>
  </si>
  <si>
    <t>Shree Ganesh Roadline</t>
  </si>
  <si>
    <t>Quartz</t>
  </si>
  <si>
    <t>Shivam Sahara Logistics</t>
  </si>
  <si>
    <t>Ramkrishna Forging Ltd</t>
  </si>
  <si>
    <t>Loose Scrap</t>
  </si>
  <si>
    <t>Safe N Care Carrier Pvt Ltd</t>
  </si>
  <si>
    <t>New India Electricals Ltd</t>
  </si>
  <si>
    <t>Dai Ichi Karkaria Ltd</t>
  </si>
  <si>
    <t>Chem; Dk Set P 3130P</t>
  </si>
  <si>
    <t>PART LOAD</t>
  </si>
  <si>
    <t>Bp/8011/0.025/930</t>
  </si>
  <si>
    <t>Sharma Transport</t>
  </si>
  <si>
    <t>Maa Durga Trade And Transport</t>
  </si>
  <si>
    <t>Shree Ganesh Tube Company</t>
  </si>
  <si>
    <t>Rasi Road Services</t>
  </si>
  <si>
    <t>Coil Cradle Assembly</t>
  </si>
  <si>
    <t>Gujrat</t>
  </si>
  <si>
    <t>Hari Om Freight Carrier Pvt Ltd</t>
  </si>
  <si>
    <t>Dharnendra Steelmet Pvt Ltd</t>
  </si>
  <si>
    <t>A P Transport</t>
  </si>
  <si>
    <t>Prism Commotrade Pvt Ltd</t>
  </si>
  <si>
    <t>Machinary Item</t>
  </si>
  <si>
    <t>Transformer</t>
  </si>
  <si>
    <t>National Trailer Transport Co</t>
  </si>
  <si>
    <t>Bhagvati Metal &amp; Alloys</t>
  </si>
  <si>
    <t>Redcr Pipe; Cncntrc</t>
  </si>
  <si>
    <t>Bnl Express Cargo Pvt Ltd</t>
  </si>
  <si>
    <t>Howrah &amp; Kolkata</t>
  </si>
  <si>
    <t>Elbow Pipe; 90 Deg</t>
  </si>
  <si>
    <t>Dhanaprakash Industrial Corporation</t>
  </si>
  <si>
    <t>Ladle Preheater</t>
  </si>
  <si>
    <t>Cosmo Powertech Pvt Ltd</t>
  </si>
  <si>
    <t>Gasifier 4000 Nm3</t>
  </si>
  <si>
    <t>Prakash Transport Corporation</t>
  </si>
  <si>
    <t>Paradip Port</t>
  </si>
  <si>
    <t>Kirloskar Electric Company Ltd</t>
  </si>
  <si>
    <t>Shah Ways Pvt Ltd</t>
  </si>
  <si>
    <t>Jaydeep Steel Industries</t>
  </si>
  <si>
    <t>Bush</t>
  </si>
  <si>
    <t>Jindal Ind Ltd</t>
  </si>
  <si>
    <t>Roof Mtl; Dbl Rib Ty</t>
  </si>
  <si>
    <t>Bs &amp; B Safety System Ind Ltd</t>
  </si>
  <si>
    <t>Rupture Disk</t>
  </si>
  <si>
    <t>Perungudi</t>
  </si>
  <si>
    <t>Avery India Ltd</t>
  </si>
  <si>
    <t>Weigh Bridge</t>
  </si>
  <si>
    <t>Ballabhgarh</t>
  </si>
  <si>
    <t>Arushi Road Carrier</t>
  </si>
  <si>
    <t>Steel Authority Of India Ltd</t>
  </si>
  <si>
    <t>Rourkela Steel Corporation</t>
  </si>
  <si>
    <t>Flat Ms</t>
  </si>
  <si>
    <t>Round Ms</t>
  </si>
  <si>
    <t>Janglepur</t>
  </si>
  <si>
    <t>Chitra</t>
  </si>
  <si>
    <t>Geo Piling Solutions</t>
  </si>
  <si>
    <t>Friable Chromite</t>
  </si>
  <si>
    <t>Globus 8 Alloys Pte Ltd</t>
  </si>
  <si>
    <t>Ferro Crome</t>
  </si>
  <si>
    <t>Jai Maa Chsndrahasini Gramudyoge</t>
  </si>
  <si>
    <t>Dolomite</t>
  </si>
  <si>
    <t>Raigarh</t>
  </si>
  <si>
    <t>Swastik Roadways</t>
  </si>
  <si>
    <t>Aradhana Patel</t>
  </si>
  <si>
    <t>Mateshwari Carrier</t>
  </si>
  <si>
    <t>P J Minerals International</t>
  </si>
  <si>
    <t>Gargson Logistics Pvt Ltd</t>
  </si>
  <si>
    <t>Mcl Spot E Auction</t>
  </si>
  <si>
    <t>Samaleshwari</t>
  </si>
  <si>
    <t>Maanvi Enterprises</t>
  </si>
  <si>
    <t>Abrsv Partcl/ Grindr</t>
  </si>
  <si>
    <t>Nav Bharat Engineering Works</t>
  </si>
  <si>
    <t>Reduction Cum Pinion</t>
  </si>
  <si>
    <t>Dubeswari</t>
  </si>
  <si>
    <t>Steelex India Pvt Ltd</t>
  </si>
  <si>
    <t>Plate Ms</t>
  </si>
  <si>
    <t>Haryana Steel Corporatin</t>
  </si>
  <si>
    <t>Bansra</t>
  </si>
  <si>
    <t>Secl</t>
  </si>
  <si>
    <t>Magnum Opus International</t>
  </si>
  <si>
    <t>Poloshing Machine</t>
  </si>
  <si>
    <t>Shrinath Rotopack Pvt Ltd</t>
  </si>
  <si>
    <t>Lg/8079/0.009/930/St</t>
  </si>
  <si>
    <t>Telangana</t>
  </si>
  <si>
    <t>Triveni Turbine Ltd</t>
  </si>
  <si>
    <t>Attachment Bolt With</t>
  </si>
  <si>
    <t>Elektromag Joest Vibration Pvt Ltd</t>
  </si>
  <si>
    <t>Vapi</t>
  </si>
  <si>
    <t>Isgec Heavy Engineering Ltd</t>
  </si>
  <si>
    <t>Cfbc Boiler</t>
  </si>
  <si>
    <t>Parbelia</t>
  </si>
  <si>
    <t>Shankarpur</t>
  </si>
  <si>
    <t>Baroud</t>
  </si>
  <si>
    <t>Anoop Road Carrier</t>
  </si>
  <si>
    <t>S S Wire Products Pvt Ltd</t>
  </si>
  <si>
    <t>Rolld Coil Mtcl</t>
  </si>
  <si>
    <t>Unique Transport</t>
  </si>
  <si>
    <t>Chhal</t>
  </si>
  <si>
    <t>Gare Palma</t>
  </si>
  <si>
    <t>Binding Wire</t>
  </si>
  <si>
    <t>Assam Kerala Roadways Pvt Ltd</t>
  </si>
  <si>
    <t>Aryan Ispat &amp; Power Pvt Ltd</t>
  </si>
  <si>
    <t>Jharsuguda</t>
  </si>
  <si>
    <t>Jiangsu Hongda Special Steel Machin</t>
  </si>
  <si>
    <t>Travelling Grate</t>
  </si>
  <si>
    <t>Vizag Port Ferro</t>
  </si>
  <si>
    <t>Cmpd; Quick Lime Lump</t>
  </si>
  <si>
    <t>Vizag Port</t>
  </si>
  <si>
    <t>Mcl Spot E Auction - Hingula</t>
  </si>
  <si>
    <t>Talcher</t>
  </si>
  <si>
    <t>Mcl Spot E Auction - Nigahi</t>
  </si>
  <si>
    <t>Chirula</t>
  </si>
  <si>
    <t>Madhya Pradesh</t>
  </si>
  <si>
    <t>Kashif Associates</t>
  </si>
  <si>
    <t>Mc Silico Manganese</t>
  </si>
  <si>
    <t>Pragati Transport Company</t>
  </si>
  <si>
    <t>Kiln Tyre (600 Tpd)</t>
  </si>
  <si>
    <t>Vedant Road Carrier Pvt Ltd</t>
  </si>
  <si>
    <t>Round In Coil</t>
  </si>
  <si>
    <t>Shree Shyam Ji Transport</t>
  </si>
  <si>
    <t>Manbhum Ispat Pvt Ltd</t>
  </si>
  <si>
    <t>Sks Ispat And Power Ltd</t>
  </si>
  <si>
    <t>Jindal Steel &amp; Power Ltd</t>
  </si>
  <si>
    <t>Yamuna Nagar</t>
  </si>
  <si>
    <t>Megatherm Induction Pvt Ltd</t>
  </si>
  <si>
    <t>Hindustan Petroleum Corporation Ltd</t>
  </si>
  <si>
    <t>Furnace Oil</t>
  </si>
  <si>
    <t>Om Road Lines</t>
  </si>
  <si>
    <t>Ph/8011/0.040/890/St</t>
  </si>
  <si>
    <t>Hi Speed Logistics Pvt Ltd</t>
  </si>
  <si>
    <t>Steel &amp; Metals</t>
  </si>
  <si>
    <t>Raniatari</t>
  </si>
  <si>
    <t>Pipe Gi</t>
  </si>
  <si>
    <t>Haldia Steet Pvt Ltd</t>
  </si>
  <si>
    <t>Kic Metaliks Ltd</t>
  </si>
  <si>
    <t>Ms Scrap</t>
  </si>
  <si>
    <t>Sponge Iron</t>
  </si>
  <si>
    <t>Speed Reducer</t>
  </si>
  <si>
    <t>Left Side Board</t>
  </si>
  <si>
    <t>Agarwal Coal Corporation Pvt Ltd</t>
  </si>
  <si>
    <t>Rhi Magnestia India Ltd</t>
  </si>
  <si>
    <t>Cyl Acttg Linr</t>
  </si>
  <si>
    <t>Swastik Engineers</t>
  </si>
  <si>
    <t>Motor End Cover</t>
  </si>
  <si>
    <t>Muzaffarpur</t>
  </si>
  <si>
    <t>Motor Housing</t>
  </si>
  <si>
    <t>Chirimiri</t>
  </si>
  <si>
    <t>Maa Vaishnav Good Carrier</t>
  </si>
  <si>
    <t>Skipper Ltd</t>
  </si>
  <si>
    <t>Promotional Item</t>
  </si>
  <si>
    <t>Vishakapatnam</t>
  </si>
  <si>
    <t>Rajgamar</t>
  </si>
  <si>
    <t>Mcl</t>
  </si>
  <si>
    <t>Santosh Kumar Mishra</t>
  </si>
  <si>
    <t>Tee Pipe</t>
  </si>
  <si>
    <t>Hc Ferro Manganese</t>
  </si>
  <si>
    <t>Jamshedpur Transport Co Ltd</t>
  </si>
  <si>
    <t>Gpt Infraprojects Ltd</t>
  </si>
  <si>
    <t>Psc Sleepers For Lev</t>
  </si>
  <si>
    <t>Panagarh</t>
  </si>
  <si>
    <t>Madhucon Projects Ltd</t>
  </si>
  <si>
    <t>Channel</t>
  </si>
  <si>
    <t>Singrauli</t>
  </si>
  <si>
    <t>Robertsganj</t>
  </si>
  <si>
    <t>Innovation Worldwide Dmcc</t>
  </si>
  <si>
    <t>Lc Silico Manganese</t>
  </si>
  <si>
    <t>Bdg Metal &amp; Power Ltd</t>
  </si>
  <si>
    <t>Baba Structural Pvt Ltd</t>
  </si>
  <si>
    <t>Anant Anand Exim Llp</t>
  </si>
  <si>
    <t>Ulg/1235/0.063/1180</t>
  </si>
  <si>
    <t>Sparkonix (India) Pvt Ltd</t>
  </si>
  <si>
    <t>Electrd; Branding Ele</t>
  </si>
  <si>
    <t>Sheet Mtcl</t>
  </si>
  <si>
    <t>Konark Transport</t>
  </si>
  <si>
    <t>Colour Coated Sheet</t>
  </si>
  <si>
    <t>Hindustan Gear Tech Pvt Ltd</t>
  </si>
  <si>
    <t>Pnion; Dbl Hlcl</t>
  </si>
  <si>
    <t>Bush Gm</t>
  </si>
  <si>
    <t>Gb Logistics Pvt Ltd</t>
  </si>
  <si>
    <t>Gear-N-Gear</t>
  </si>
  <si>
    <t>Kiln Support Roller</t>
  </si>
  <si>
    <t>Sharda Transport</t>
  </si>
  <si>
    <t>Ncl Spot E Auction Khadia So</t>
  </si>
  <si>
    <t>Mines</t>
  </si>
  <si>
    <t>Secl Spot E Auction Khairaha</t>
  </si>
  <si>
    <t>Khairaha</t>
  </si>
  <si>
    <t>R K Coal Movers</t>
  </si>
  <si>
    <t>Shaft (En8)</t>
  </si>
  <si>
    <t>Shree Balaji India</t>
  </si>
  <si>
    <t>Ncl Spot E Auction Nigahi</t>
  </si>
  <si>
    <t>Ncl Mines</t>
  </si>
  <si>
    <t>Secl Spot E Auction Sharda</t>
  </si>
  <si>
    <t>Sharda</t>
  </si>
  <si>
    <t>Carfer Commodities Pvt Ltd</t>
  </si>
  <si>
    <t>Shree Ganesh South East Roadways</t>
  </si>
  <si>
    <t>Asansol Alloys Pvt Ltd</t>
  </si>
  <si>
    <t>Kalaneswari</t>
  </si>
  <si>
    <t>Mishra Pariwahan</t>
  </si>
  <si>
    <t>Armapali</t>
  </si>
  <si>
    <t>Singh Coal Traders</t>
  </si>
  <si>
    <t>Jil Pack</t>
  </si>
  <si>
    <t>Lg/1235/0.009/460/St</t>
  </si>
  <si>
    <t>Multi Serve Roll Pvt Ltd</t>
  </si>
  <si>
    <t>Admite Rolls</t>
  </si>
  <si>
    <t>Angle Engineers Pvt Ltd</t>
  </si>
  <si>
    <t>Blade</t>
  </si>
  <si>
    <t>Secl - Chhal Oc</t>
  </si>
  <si>
    <t>Ghuman Goods Carrier Ind</t>
  </si>
  <si>
    <t>Gopalpur Port</t>
  </si>
  <si>
    <t>Gopalpur</t>
  </si>
  <si>
    <t>As Translogistics Pvt Ltd</t>
  </si>
  <si>
    <t>Abcn Logistics Pvt Ltd</t>
  </si>
  <si>
    <t>Ecoman</t>
  </si>
  <si>
    <t>Mechtrotech Projects Pvt Ltd</t>
  </si>
  <si>
    <t>Drive Ct Wheel Dia 2</t>
  </si>
  <si>
    <t>Garjanbahal</t>
  </si>
  <si>
    <t>Sail Durgapur Steel Plant</t>
  </si>
  <si>
    <t>Nrc</t>
  </si>
  <si>
    <t>Darbadanga</t>
  </si>
  <si>
    <t>Precision Engineering Works</t>
  </si>
  <si>
    <t>Motor Elec; Ht, 640Kw</t>
  </si>
  <si>
    <t>Secl E Auction Khairaha</t>
  </si>
  <si>
    <t>Ofb Tech Pvt Ltd</t>
  </si>
  <si>
    <t>Vivek Enterprises</t>
  </si>
  <si>
    <t>Ford Smart Mobility Ind Pvt Ltd</t>
  </si>
  <si>
    <t>Flshg mtlc</t>
  </si>
  <si>
    <t>Ashirbad Enterprise</t>
  </si>
  <si>
    <t>Hot Circular Manganet</t>
  </si>
  <si>
    <t>Tube of Power Optim</t>
  </si>
  <si>
    <t>Shankar Roadways Pvt Ltd</t>
  </si>
  <si>
    <t>Ion Exchange India Pvt Ltd</t>
  </si>
  <si>
    <t>Coglnt Wtr Trtmnt</t>
  </si>
  <si>
    <t>Patancheru</t>
  </si>
  <si>
    <t>Gajanan Iron Pvt Ltd</t>
  </si>
  <si>
    <t>Jai Maa Tara Roadlines</t>
  </si>
  <si>
    <t>MS Round</t>
  </si>
  <si>
    <t>Gopalpur port</t>
  </si>
  <si>
    <t>Fortune Logistics</t>
  </si>
  <si>
    <t>SECL Spot E Auction</t>
  </si>
  <si>
    <t>Chhal omc Mines</t>
  </si>
  <si>
    <t>Coal Feeder</t>
  </si>
  <si>
    <t>Vimla Infrastructure</t>
  </si>
  <si>
    <t>ms Round In Coil</t>
  </si>
  <si>
    <t>Avery Ind Ltd</t>
  </si>
  <si>
    <t>Industrial Product</t>
  </si>
  <si>
    <t>Ballabhgar</t>
  </si>
  <si>
    <t>Mahanadi Coalfield Ltd MCL</t>
  </si>
  <si>
    <t>L S Metatech Pvt Ltd</t>
  </si>
  <si>
    <t>Round MS</t>
  </si>
  <si>
    <t>Maa Kali Transport</t>
  </si>
  <si>
    <t>Fraiable Cromite</t>
  </si>
  <si>
    <t>Fooji Movers</t>
  </si>
  <si>
    <t>Paltech Cooling Towers &amp; Equipment</t>
  </si>
  <si>
    <t>G/Box;m:psb-200</t>
  </si>
  <si>
    <t>Mewat</t>
  </si>
  <si>
    <t>Ashe Controls Pvt Ltd</t>
  </si>
  <si>
    <t>Signal Isolator</t>
  </si>
  <si>
    <t>RIB Cutting Tool</t>
  </si>
  <si>
    <t>salem</t>
  </si>
  <si>
    <t>Lg/1235/0.009/1105</t>
  </si>
  <si>
    <t>Bari Brahmana</t>
  </si>
  <si>
    <t>jsw steel Ltd</t>
  </si>
  <si>
    <t>Hc Ferro Chrome</t>
  </si>
  <si>
    <t>Halida Port</t>
  </si>
  <si>
    <t>Bajrangbali Re-rollers Pvt Ltd</t>
  </si>
  <si>
    <t>Kargil Movers</t>
  </si>
  <si>
    <t>Top Ring</t>
  </si>
  <si>
    <t>gujrat</t>
  </si>
  <si>
    <t>Box Match Logistics</t>
  </si>
  <si>
    <t>smc power Generation ltd</t>
  </si>
  <si>
    <t>Sai Astha Trading &amp; transport</t>
  </si>
  <si>
    <t>Ranigung</t>
  </si>
  <si>
    <t>Klassic Klarol Filters Pvt ltd</t>
  </si>
  <si>
    <t>fltr oil; pn</t>
  </si>
  <si>
    <t>Uttrakhand</t>
  </si>
  <si>
    <t>Guizhou Chalco Aluminium Co. Ltd</t>
  </si>
  <si>
    <t>Air Compressor</t>
  </si>
  <si>
    <t>MS Billets</t>
  </si>
  <si>
    <t>Evergreen Seamless Pipes &amp; Tubes</t>
  </si>
  <si>
    <t>Integrated Electric co.(p) Ltd</t>
  </si>
  <si>
    <t>Motor; Dc Mtr, 1500kw</t>
  </si>
  <si>
    <t>Bengalore</t>
  </si>
  <si>
    <t>Concast (India) Pvt Ltd</t>
  </si>
  <si>
    <t>Flow control Valve</t>
  </si>
  <si>
    <t>jamuria</t>
  </si>
  <si>
    <t>Anil kumar Shrivstava</t>
  </si>
  <si>
    <t>Industral Metal Corporation</t>
  </si>
  <si>
    <t>pipe</t>
  </si>
  <si>
    <t>Utkarsh India Ltd</t>
  </si>
  <si>
    <t>Pipe ms</t>
  </si>
  <si>
    <t>Ridge</t>
  </si>
  <si>
    <t>Howrah &amp; hooghly</t>
  </si>
  <si>
    <t>Dharendra Steelmet Pvt Ltd</t>
  </si>
  <si>
    <t>Chanda Construction</t>
  </si>
  <si>
    <t>Baguihati</t>
  </si>
  <si>
    <t>Extra LC Silicon Manganese</t>
  </si>
  <si>
    <t>Sharda Oc</t>
  </si>
  <si>
    <t>Platium Polymers Pvt Ltd</t>
  </si>
  <si>
    <t>LG/8079 &amp; PH/8011</t>
  </si>
  <si>
    <t>Ultimate Packaging Solution</t>
  </si>
  <si>
    <t>LG/1235 &amp; LG/8079</t>
  </si>
  <si>
    <t>HC Ferro Chrome</t>
  </si>
  <si>
    <t>pipe MS</t>
  </si>
  <si>
    <t>Adani Enterprises Ltd</t>
  </si>
  <si>
    <t>Steam Coal (S.A)</t>
  </si>
  <si>
    <t>Gangavaram Port</t>
  </si>
  <si>
    <t>Pellet 1 Jamuria</t>
  </si>
  <si>
    <t>Shift, loading</t>
  </si>
  <si>
    <t>Rake at Cili railway siding</t>
  </si>
  <si>
    <t>Care Logistrans LLP</t>
  </si>
  <si>
    <t>Deep Steels</t>
  </si>
  <si>
    <t>Bar RD</t>
  </si>
  <si>
    <t>Impeller HR Fan</t>
  </si>
  <si>
    <t>P B TradersPvt Ltd</t>
  </si>
  <si>
    <t>Plain Gi Sheet</t>
  </si>
  <si>
    <t>New Field Industrial Equipment Ltd</t>
  </si>
  <si>
    <t>Tank; cylndrcl</t>
  </si>
  <si>
    <t>Vadodara</t>
  </si>
  <si>
    <t>PGP</t>
  </si>
  <si>
    <t>Global Logistics</t>
  </si>
  <si>
    <t>Iron ore fines</t>
  </si>
  <si>
    <t>Barbil</t>
  </si>
  <si>
    <t>Radha krishna Roadline</t>
  </si>
  <si>
    <t>S R roadlines</t>
  </si>
  <si>
    <t>Premium Infra Logistics Pvt Ltd</t>
  </si>
  <si>
    <t>shreesatya Sponge &amp; Power Pvt Ltd</t>
  </si>
  <si>
    <t>Bahula</t>
  </si>
  <si>
    <t>Om Namah Shivay</t>
  </si>
  <si>
    <t>Chora</t>
  </si>
  <si>
    <t>bankola</t>
  </si>
  <si>
    <t>TMT(coil)</t>
  </si>
  <si>
    <t>Pds Foils India Pvt Ltd</t>
  </si>
  <si>
    <t>BP/8011</t>
  </si>
  <si>
    <t>Jalore</t>
  </si>
  <si>
    <t>Baddi Foils Pvt Ltd</t>
  </si>
  <si>
    <t>bhiwadi</t>
  </si>
  <si>
    <t>Safepack Industries Ltd</t>
  </si>
  <si>
    <t>Ph/8011/,ulg/1235</t>
  </si>
  <si>
    <t>pune</t>
  </si>
  <si>
    <t>Daga Poly Laminators Pvt Ltd</t>
  </si>
  <si>
    <t>Ph/8011</t>
  </si>
  <si>
    <t>Jodhpur</t>
  </si>
  <si>
    <t>Goel Sales Corporation</t>
  </si>
  <si>
    <t>NB CS Astm 106 Grade</t>
  </si>
  <si>
    <t>swastik Trading Co</t>
  </si>
  <si>
    <t>HC Ferro manganese</t>
  </si>
  <si>
    <t>Kisore &amp; Company</t>
  </si>
  <si>
    <t>Ludhiana</t>
  </si>
  <si>
    <t>Punjab</t>
  </si>
  <si>
    <t>BP/8011/0.025/920</t>
  </si>
  <si>
    <t>Bhiwadi</t>
  </si>
  <si>
    <t>PH/8079/0.038/945</t>
  </si>
  <si>
    <t>shree Balaji Steel traders</t>
  </si>
  <si>
    <t>Rail 90 Lbs</t>
  </si>
  <si>
    <t>bharat Roll Industry Pvt Ltd</t>
  </si>
  <si>
    <t>Adamite Rill</t>
  </si>
  <si>
    <t>Hooghly</t>
  </si>
  <si>
    <t>Babu Enterprise</t>
  </si>
  <si>
    <t>Bhagavti Metal &amp; Alloys</t>
  </si>
  <si>
    <t>Taloja</t>
  </si>
  <si>
    <t>Saico Cranes Pvt Ltd</t>
  </si>
  <si>
    <t>CT &amp; LT Drive</t>
  </si>
  <si>
    <t>Nasik</t>
  </si>
  <si>
    <t>Hydraulic Cylinder</t>
  </si>
  <si>
    <t>Kurmitar iron ore mine</t>
  </si>
  <si>
    <t>Bashukinath Roadways Pvt Ltd</t>
  </si>
  <si>
    <t>TXFRMR; 11kv/2x1000</t>
  </si>
  <si>
    <t>rolling mill jamuria</t>
  </si>
  <si>
    <t>Elof Hansson Pvt Ltd</t>
  </si>
  <si>
    <t>Eloguard-86</t>
  </si>
  <si>
    <t>Chhattisgarh Transport Junction</t>
  </si>
  <si>
    <t>Rail (ms)</t>
  </si>
  <si>
    <t>Jai Balaji Industries Ltd</t>
  </si>
  <si>
    <t>Starlight Ispat Pvt Ltd</t>
  </si>
  <si>
    <t>starlight Ispat Pvt Ltd</t>
  </si>
  <si>
    <t>ferro alloys jamuria</t>
  </si>
  <si>
    <t>ferro manganese</t>
  </si>
  <si>
    <t>Kanustoria</t>
  </si>
  <si>
    <t>sheet</t>
  </si>
  <si>
    <t>Mahalaxmi Industrial Corporation</t>
  </si>
  <si>
    <t>coal</t>
  </si>
  <si>
    <t>Dhemomain</t>
  </si>
  <si>
    <t>Ferro Manganese</t>
  </si>
  <si>
    <t>Beijing &amp; Magnum System</t>
  </si>
  <si>
    <t>Phoenix Flexibles Pvt Ltd/ sunpro Barrier Pack</t>
  </si>
  <si>
    <t>ULG/8079 &amp; ULG/1235</t>
  </si>
  <si>
    <t>CFbc Boiler</t>
  </si>
  <si>
    <t>Janata Engineering Works</t>
  </si>
  <si>
    <t>Cplg Shft; Gear Cplng</t>
  </si>
  <si>
    <t>Lahliwala Steels Pvt Ltd</t>
  </si>
  <si>
    <t>Global Loginfra LLP</t>
  </si>
  <si>
    <t>Teghoria</t>
  </si>
  <si>
    <t>Vizag Port Ferro I</t>
  </si>
  <si>
    <t>Quick Lime</t>
  </si>
  <si>
    <t>motor elec</t>
  </si>
  <si>
    <t>Muzzaffarnagar</t>
  </si>
  <si>
    <t>Mt</t>
  </si>
  <si>
    <t>Screw/ Hose</t>
  </si>
  <si>
    <t>Hose/ Cplg/ Tool</t>
  </si>
  <si>
    <t>Moil Pnt Pavg</t>
  </si>
  <si>
    <t>pipe Mtlc</t>
  </si>
  <si>
    <t>Mouri, Howrah</t>
  </si>
  <si>
    <t>OSM &amp; Sons</t>
  </si>
  <si>
    <t>Telescopic Chute</t>
  </si>
  <si>
    <t>Elite Steel Pvt Ltd</t>
  </si>
  <si>
    <t>Drum Brk</t>
  </si>
  <si>
    <t>Outlet Manifold</t>
  </si>
  <si>
    <t>Barrier Packaging Pvt Ltd</t>
  </si>
  <si>
    <t>Solan</t>
  </si>
  <si>
    <t>Himachal</t>
  </si>
  <si>
    <t>Shri Krishna Foils N Laminates Pvt Ltd</t>
  </si>
  <si>
    <t>Rudra Packaging Solution</t>
  </si>
  <si>
    <t>ST Construction Pvt Ltd</t>
  </si>
  <si>
    <t>Gomoh</t>
  </si>
  <si>
    <t>Jhargram</t>
  </si>
  <si>
    <t>odissa Metallurgical Industries</t>
  </si>
  <si>
    <t>Odissa Alloy Steel Pvt Ltd</t>
  </si>
  <si>
    <t>Mandagini Seal</t>
  </si>
  <si>
    <t>HC Ferro chrome</t>
  </si>
  <si>
    <t>SMC power Generation ltd</t>
  </si>
  <si>
    <t>OCI Copper Pvt Ltd</t>
  </si>
  <si>
    <t>Speedx Transport Corp</t>
  </si>
  <si>
    <t>Magnum System</t>
  </si>
  <si>
    <t>Rotary Airlock Valve</t>
  </si>
  <si>
    <t>Shimadzu Pte Ltd</t>
  </si>
  <si>
    <t>Spectrometer</t>
  </si>
  <si>
    <t>sambalpur</t>
  </si>
  <si>
    <t>Bhushan Power &amp; Steel Ltd</t>
  </si>
  <si>
    <t>Jet Roadways</t>
  </si>
  <si>
    <t>MCL</t>
  </si>
  <si>
    <t>Samleshwari</t>
  </si>
  <si>
    <t>LLOYD Insulations India Ltd</t>
  </si>
  <si>
    <t>LRB Mattress</t>
  </si>
  <si>
    <t>UGI Engineering Works Pvt Ltd</t>
  </si>
  <si>
    <t>Gear Box</t>
  </si>
  <si>
    <t>Gear Motor</t>
  </si>
  <si>
    <t>Castwel Industries Pvt Ltd</t>
  </si>
  <si>
    <t>Phoscast</t>
  </si>
  <si>
    <t>Trichi</t>
  </si>
  <si>
    <t>Klin Support Roller</t>
  </si>
  <si>
    <t>Harsh Road Cargo Pvt Ltd</t>
  </si>
  <si>
    <t>Ramkrishna Forgings Ltd</t>
  </si>
  <si>
    <t>Samanta Transport</t>
  </si>
  <si>
    <t>PP Rolling Mills MFG Co. Pvt Ltd</t>
  </si>
  <si>
    <t>Grate Mill; Stnd Stbl</t>
  </si>
  <si>
    <t>Maan Steel &amp; Power Ltd</t>
  </si>
  <si>
    <t>Wire Elec; Anolock</t>
  </si>
  <si>
    <t>DRI Mangalpur</t>
  </si>
  <si>
    <t>Bolt Assy</t>
  </si>
  <si>
    <t>Chem; Dk Set</t>
  </si>
  <si>
    <t>A P Hoist &amp; Crane</t>
  </si>
  <si>
    <t>Snatch Block Assemble</t>
  </si>
  <si>
    <t>New Delhi</t>
  </si>
  <si>
    <t>Master Pinion</t>
  </si>
  <si>
    <t>2nd Stage Gear Pinio</t>
  </si>
  <si>
    <t>Inner Mongolia Lian Sheng</t>
  </si>
  <si>
    <t>Doharia Steel Industries</t>
  </si>
  <si>
    <t>Imsc</t>
  </si>
  <si>
    <t>Mndrl</t>
  </si>
  <si>
    <t>Ion Exchange Ind Ltd</t>
  </si>
  <si>
    <t>end cap assembly</t>
  </si>
  <si>
    <t>Goa</t>
  </si>
  <si>
    <t>Bricks Plant</t>
  </si>
  <si>
    <t>Fly Ash Brick</t>
  </si>
  <si>
    <t>Dipali Enterprise</t>
  </si>
  <si>
    <t>Grinding Media</t>
  </si>
  <si>
    <t>CCL, Amrapali</t>
  </si>
  <si>
    <t>Amrapali</t>
  </si>
  <si>
    <t>Ajay Engineers</t>
  </si>
  <si>
    <t>Pump Cntrfgl</t>
  </si>
  <si>
    <t>Liaoning Mineral &amp; Metallurgy</t>
  </si>
  <si>
    <t>Ring</t>
  </si>
  <si>
    <t>Wgon Loading</t>
  </si>
  <si>
    <t>Maa Tarini &amp; CO</t>
  </si>
  <si>
    <t>Satyam Smelters Pvt Ltd</t>
  </si>
  <si>
    <t>Integrated Electric Co</t>
  </si>
  <si>
    <t>DC Motor</t>
  </si>
  <si>
    <t>Bengaluru</t>
  </si>
  <si>
    <t>Inland World Logictics Pvt Ltd</t>
  </si>
  <si>
    <t>Alwar</t>
  </si>
  <si>
    <t>Ashok Building Ltd</t>
  </si>
  <si>
    <t>Bunbelkhand</t>
  </si>
  <si>
    <t>Maa Narmada Express</t>
  </si>
  <si>
    <t>Tania Poly Films Pvt Ltd</t>
  </si>
  <si>
    <t>Baeana</t>
  </si>
  <si>
    <t>Choke elec</t>
  </si>
  <si>
    <t>Amcor Flexibles Ind Pvt Ltd</t>
  </si>
  <si>
    <t>Vasai &amp; Pune</t>
  </si>
  <si>
    <t>Jindal steel &amp; power Ltd</t>
  </si>
  <si>
    <t>Angul</t>
  </si>
  <si>
    <t>Shree Balaji Logistics</t>
  </si>
  <si>
    <t>Basni</t>
  </si>
  <si>
    <t>Gls Flims Industries Pvt Ltd</t>
  </si>
  <si>
    <t>Barrabazar Logistics</t>
  </si>
  <si>
    <t>Dubeswary</t>
  </si>
  <si>
    <t>Madhusudanpur</t>
  </si>
  <si>
    <t>BDg Metal &amp; Power Ltd</t>
  </si>
  <si>
    <t>HBM Associate</t>
  </si>
  <si>
    <t>Wagon Loading</t>
  </si>
  <si>
    <t>CMPD; Quick lime</t>
  </si>
  <si>
    <t>Arcelormittal Nippon Steel Ind Ltd</t>
  </si>
  <si>
    <t>Hazira</t>
  </si>
  <si>
    <t>Sunpro Barrier Pack</t>
  </si>
  <si>
    <t>Alok Enterprise</t>
  </si>
  <si>
    <t>Jibantala</t>
  </si>
  <si>
    <t>Sabitri Roadlines</t>
  </si>
  <si>
    <t>Intrilogy Engineers Pvt Ltd</t>
  </si>
  <si>
    <t>Visakha Container Terminal</t>
  </si>
  <si>
    <t>Ferro Silico Chrome</t>
  </si>
  <si>
    <t>Shree Ganesh Southeast Roadways</t>
  </si>
  <si>
    <t>Dinesh Electric Co</t>
  </si>
  <si>
    <t>Mancooler Fan</t>
  </si>
  <si>
    <t>MS Scrap</t>
  </si>
  <si>
    <t>Nandira</t>
  </si>
  <si>
    <t>Orissa Transport Co</t>
  </si>
  <si>
    <t>Siyaji Industries</t>
  </si>
  <si>
    <t>Grate Plate</t>
  </si>
  <si>
    <t>Shaft</t>
  </si>
  <si>
    <t>Rosy Cranes (P) Ltd</t>
  </si>
  <si>
    <t>Crane</t>
  </si>
  <si>
    <t>Shree Sai Logistics</t>
  </si>
  <si>
    <t>J.k Nagar Jemari</t>
  </si>
  <si>
    <t>Shyamsundarpur</t>
  </si>
  <si>
    <t>Tegi Enterprise</t>
  </si>
  <si>
    <t>Seamless Pipe</t>
  </si>
  <si>
    <t>Rotocast Industries Ltd</t>
  </si>
  <si>
    <t>Slip Seal Seagment</t>
  </si>
  <si>
    <t>maxzen</t>
  </si>
  <si>
    <t>BDG Metal &amp; Power Ltd</t>
  </si>
  <si>
    <t>Enmax Engineering Ind Pvt Ltd</t>
  </si>
  <si>
    <t>Deaerator Tank</t>
  </si>
  <si>
    <t>DCL</t>
  </si>
  <si>
    <t>Top Casting Block</t>
  </si>
  <si>
    <t>steel authority of India</t>
  </si>
  <si>
    <t>Kunal Enterprise</t>
  </si>
  <si>
    <t>Castable Whytheat</t>
  </si>
  <si>
    <t>Belpahar</t>
  </si>
  <si>
    <t>Zhenjiang Runfa Aluminium Co.</t>
  </si>
  <si>
    <t>Multi Serve Rolls P Ltd</t>
  </si>
  <si>
    <t>RL Bar</t>
  </si>
  <si>
    <t>Srirampur</t>
  </si>
  <si>
    <t>Shree Balaji Steel Trader</t>
  </si>
  <si>
    <t>Rail Ms</t>
  </si>
  <si>
    <t>Pawan Kumar Kanoi</t>
  </si>
  <si>
    <t>sparkonix (India) Pvt Ltd</t>
  </si>
  <si>
    <t>Electrd</t>
  </si>
  <si>
    <t>M P Poorva Keshtra Viddyut Vit Co Ltd</t>
  </si>
  <si>
    <t>jabalpur</t>
  </si>
  <si>
    <t>PAKURIA</t>
  </si>
  <si>
    <t>DAGA POLY LAMINATORS Pvt Ltd</t>
  </si>
  <si>
    <t>ALUminium Coil</t>
  </si>
  <si>
    <t>MCL- Garjanbahal OCP</t>
  </si>
  <si>
    <t xml:space="preserve">MCL- Lakhanpur </t>
  </si>
  <si>
    <t>Mahanadi Coalfields Limited Samleswari</t>
  </si>
  <si>
    <t>Shiriniwasa Roadways Pvt Ltd</t>
  </si>
  <si>
    <t>Hindustan Geartech Pvt Ltd</t>
  </si>
  <si>
    <t>CPLG SHFT FLXBL</t>
  </si>
  <si>
    <t>Mukund electricals</t>
  </si>
  <si>
    <t>Swch Flw</t>
  </si>
  <si>
    <t>Solapur</t>
  </si>
  <si>
    <t>Alfa machinery makers</t>
  </si>
  <si>
    <t>Chuck Jawd; Dog Chck</t>
  </si>
  <si>
    <t>Gurdaspur</t>
  </si>
  <si>
    <t>JM Global Resources Ltd</t>
  </si>
  <si>
    <t>Maschinefabrik Gustav Elrich Gmgh</t>
  </si>
  <si>
    <t>Mixer Model</t>
  </si>
  <si>
    <t>Power Generation Ltd</t>
  </si>
  <si>
    <t>M B Spong &amp; Power Ltd</t>
  </si>
  <si>
    <t>Ikra - Burdwan</t>
  </si>
  <si>
    <t>Jhanjra</t>
  </si>
  <si>
    <t>Siding Jamuria</t>
  </si>
  <si>
    <t>Eastern Copper Manufacturing Co p l</t>
  </si>
  <si>
    <t>Ferro Alloys jamuria</t>
  </si>
  <si>
    <t>Mechanical Item</t>
  </si>
  <si>
    <t>Vibrating Feeder</t>
  </si>
  <si>
    <t>Platinum Minment Pvt Ltd</t>
  </si>
  <si>
    <t>Singhania System Tech Pvt Ltd</t>
  </si>
  <si>
    <t>Line Heater Rating</t>
  </si>
  <si>
    <t>coglnt wtr Trmnt</t>
  </si>
  <si>
    <t>Geo Piling Solution</t>
  </si>
  <si>
    <t>Hsc Infraprojects Pvt Ltd</t>
  </si>
  <si>
    <t>Rajashtan</t>
  </si>
  <si>
    <t>Shri Krishna Foils</t>
  </si>
  <si>
    <t>maharashtra</t>
  </si>
  <si>
    <t>Rahul Paper Ind Pvt Ltd</t>
  </si>
  <si>
    <t>M/S PNC Infratech Ltd</t>
  </si>
  <si>
    <t>Unnao</t>
  </si>
  <si>
    <t>MMP Industries Ltd</t>
  </si>
  <si>
    <t>Umred</t>
  </si>
  <si>
    <t>Flexfoil Packaging Pvt Ltd</t>
  </si>
  <si>
    <t>Harohalli</t>
  </si>
  <si>
    <t>Shree Ganesh Tube Co</t>
  </si>
  <si>
    <t>HBI Mines</t>
  </si>
  <si>
    <t>Orient Mines</t>
  </si>
  <si>
    <t>Vibrating Screen</t>
  </si>
  <si>
    <t>MMK Commercial Pvt Ltd</t>
  </si>
  <si>
    <t>50 nb cs astm</t>
  </si>
  <si>
    <t>ACC India Pvt Ltd</t>
  </si>
  <si>
    <t>Flexi Caps &amp; Polymers</t>
  </si>
  <si>
    <t>Indore</t>
  </si>
  <si>
    <t>Pillar Chemicals Pvt Ltd</t>
  </si>
  <si>
    <t>Marudhara Polypack Pvt Ltd</t>
  </si>
  <si>
    <t>Thane &amp; Bhiwadi</t>
  </si>
  <si>
    <t>Platinum Polymers Pvt Ltd</t>
  </si>
  <si>
    <t>Om Logistics Ltd</t>
  </si>
  <si>
    <t>Dilip Buildcon Ltd</t>
  </si>
  <si>
    <t>Shiv Om Logistics</t>
  </si>
  <si>
    <t>Manhar Trading Corporation</t>
  </si>
  <si>
    <t>Pipe Smls &amp; Fab Pipe</t>
  </si>
  <si>
    <t>TTC Logistics</t>
  </si>
  <si>
    <t>Industrial Metal Corporation</t>
  </si>
  <si>
    <t>Baroda</t>
  </si>
  <si>
    <t>ABB India Ltd</t>
  </si>
  <si>
    <t>Drive, vfd</t>
  </si>
  <si>
    <t>pipe Fab/ Smls</t>
  </si>
  <si>
    <t>Kalamboli</t>
  </si>
  <si>
    <t>Castable bottom segm</t>
  </si>
  <si>
    <t>Turbine Front Berain</t>
  </si>
  <si>
    <t>Raj Roadways</t>
  </si>
  <si>
    <t>S &amp; M Industrial Valve Ltd</t>
  </si>
  <si>
    <t>Gate Sluice</t>
  </si>
  <si>
    <t>Premier Infra Logistics Pvt Ltd</t>
  </si>
  <si>
    <t>OMC, Kurmitar</t>
  </si>
  <si>
    <t>Rolr</t>
  </si>
  <si>
    <t>Evergreen Seamless Pipe &amp; Tube</t>
  </si>
  <si>
    <t>Raigad</t>
  </si>
  <si>
    <t>Gauli mines</t>
  </si>
  <si>
    <t>Shri Aandal Logistics</t>
  </si>
  <si>
    <t>Elite Steel Pvt ltd</t>
  </si>
  <si>
    <t>Pnion</t>
  </si>
  <si>
    <t>loose tube &amp; Header</t>
  </si>
  <si>
    <t>Subham Poles Project (P) Ltd</t>
  </si>
  <si>
    <t>Hybrid Material Pvt Ltd</t>
  </si>
  <si>
    <t>Sanwaria Packaging Pvt Ltd</t>
  </si>
  <si>
    <t>K P Packaging</t>
  </si>
  <si>
    <t>Bilcare Ltd</t>
  </si>
  <si>
    <t>Rungta Mines Ltd Barbil</t>
  </si>
  <si>
    <t>Rungta Mines</t>
  </si>
  <si>
    <t>Maa Shivalika Trades &amp; Services</t>
  </si>
  <si>
    <t>Extra LC Silicon manganese</t>
  </si>
  <si>
    <t>Syn Water Technology Pvt Ltd</t>
  </si>
  <si>
    <t>Galvi Engineering Pvt Ltd</t>
  </si>
  <si>
    <t>Brake Liner</t>
  </si>
  <si>
    <t>Sinner</t>
  </si>
  <si>
    <t>V Trans India Ltd</t>
  </si>
  <si>
    <t>Cfbc boiler</t>
  </si>
  <si>
    <t>P P Rolling Mills Mfg Pvt Ltd</t>
  </si>
  <si>
    <t>Reduction Gear</t>
  </si>
  <si>
    <t>Integrated Electric Co Pvt Ltd</t>
  </si>
  <si>
    <t>Dc Motor</t>
  </si>
  <si>
    <t>MD Engineering Co</t>
  </si>
  <si>
    <t>Deaerator Needle</t>
  </si>
  <si>
    <t>shyam metalics &amp; energy ltd</t>
  </si>
  <si>
    <t>Ms Plate</t>
  </si>
  <si>
    <t>Jiangsu Longlijia Machinery</t>
  </si>
  <si>
    <t>Coupling Clutch tube</t>
  </si>
  <si>
    <t>Paharpur Cooling Tower Ltd</t>
  </si>
  <si>
    <t>Paver Block</t>
  </si>
  <si>
    <t>EIP Enviro Level Control Pvt Ltd</t>
  </si>
  <si>
    <t>Cntrlr</t>
  </si>
  <si>
    <t>Lamination Yoke</t>
  </si>
  <si>
    <t>Aluminium Plant</t>
  </si>
  <si>
    <t>Imported Material</t>
  </si>
  <si>
    <t>Integrated Services</t>
  </si>
  <si>
    <t>karnataka</t>
  </si>
  <si>
    <t>Hindustan Petorleum Corporation Ltd</t>
  </si>
  <si>
    <t>Furnace oil</t>
  </si>
  <si>
    <t>OM Road Lines</t>
  </si>
  <si>
    <t>vizag</t>
  </si>
  <si>
    <t>Shri Sai Gunjan Logistics</t>
  </si>
  <si>
    <t xml:space="preserve">Ultra foil </t>
  </si>
  <si>
    <t>MC Silico Manganese</t>
  </si>
  <si>
    <t>Nexa Wiretech</t>
  </si>
  <si>
    <t>Wire Rod</t>
  </si>
  <si>
    <t>Phoenix Flexibles Pvt Ltd</t>
  </si>
  <si>
    <t>Gear Int</t>
  </si>
  <si>
    <t>D R Patnaik</t>
  </si>
  <si>
    <t>Murgabeda Mines</t>
  </si>
  <si>
    <t>Barrier Packaging Pvt ltd</t>
  </si>
  <si>
    <t>India Coke &amp; Power PVT Ltd</t>
  </si>
  <si>
    <t>Palgarh</t>
  </si>
  <si>
    <t>Majestix Packology LLP</t>
  </si>
  <si>
    <t>Rewari</t>
  </si>
  <si>
    <t>jai Mata Di Transport</t>
  </si>
  <si>
    <t>RHi Magnestia India Ltd</t>
  </si>
  <si>
    <t>Rama Road Carrier</t>
  </si>
  <si>
    <t>Shankar Transport</t>
  </si>
  <si>
    <t>M B Sponge &amp; Power Ltd</t>
  </si>
  <si>
    <t>Ikra - Burdhwan</t>
  </si>
  <si>
    <t>Chhal ocm Mines</t>
  </si>
  <si>
    <t>Garjanbhal</t>
  </si>
  <si>
    <t>SMC Power Generation Ltd</t>
  </si>
  <si>
    <t>Jharsugda</t>
  </si>
  <si>
    <t>Singhal</t>
  </si>
  <si>
    <t>Netincon Marketing Pvt Ltd</t>
  </si>
  <si>
    <t>Lime Stone</t>
  </si>
  <si>
    <t>Qingdao Songling Power Environment Equipment</t>
  </si>
  <si>
    <t>Rotary Bed Ash</t>
  </si>
  <si>
    <t>sheet mtlc</t>
  </si>
  <si>
    <t>AP Transport</t>
  </si>
  <si>
    <t>ISMB</t>
  </si>
  <si>
    <t>Gasifier</t>
  </si>
  <si>
    <t xml:space="preserve">Rolling Mill </t>
  </si>
  <si>
    <t>Maan Steel &amp; Power ltd</t>
  </si>
  <si>
    <t>Shree Venkateshwara Electro</t>
  </si>
  <si>
    <t>Giridhi</t>
  </si>
  <si>
    <t>Anant Enterprise</t>
  </si>
  <si>
    <t>Hari Om freight Carrier Pvt Ltd</t>
  </si>
  <si>
    <t>Micro seal Packaging</t>
  </si>
  <si>
    <t>Sparkonix Pvt Ltd</t>
  </si>
  <si>
    <t>Copper Eletrode</t>
  </si>
  <si>
    <t>SWCH LVL</t>
  </si>
  <si>
    <t>Bhasa</t>
  </si>
  <si>
    <t>OFB Tech Pvt Ltd</t>
  </si>
  <si>
    <t>Yantai Ted Machine Co Ltd</t>
  </si>
  <si>
    <t>Mill Spool</t>
  </si>
  <si>
    <t>TATA Steel</t>
  </si>
  <si>
    <t>Hindustan Gear Tech Pvt Ld</t>
  </si>
  <si>
    <t>Pnion DBL</t>
  </si>
  <si>
    <t>Shree Balaji Transport</t>
  </si>
  <si>
    <t>Hazaribagh</t>
  </si>
  <si>
    <t>Zhuzoor Infratech</t>
  </si>
  <si>
    <t>Shree Ram Carrier Angul</t>
  </si>
  <si>
    <t>GMT Industries Ltd</t>
  </si>
  <si>
    <t>HI Chrome Grinding</t>
  </si>
  <si>
    <t>shah Ways Pvt Ltd</t>
  </si>
  <si>
    <t>Kanen Logisics Services Pvt Ltd</t>
  </si>
  <si>
    <t>Bar rghng Stnd Rol</t>
  </si>
  <si>
    <t>Kedia Enterprise</t>
  </si>
  <si>
    <t>Dinesh Eletric Co</t>
  </si>
  <si>
    <t>Man Cooler</t>
  </si>
  <si>
    <t>rhi Magnestia India Ltd</t>
  </si>
  <si>
    <t>Electro Copper &amp; Alloys Mfg Ltd</t>
  </si>
  <si>
    <t>Contct; Cntct shoe</t>
  </si>
  <si>
    <t>Armech Engineers P Ltd</t>
  </si>
  <si>
    <t>V Seal</t>
  </si>
  <si>
    <t>Air Colled</t>
  </si>
  <si>
    <t>joy Maa Earth Movers</t>
  </si>
  <si>
    <t xml:space="preserve">Kiln </t>
  </si>
  <si>
    <t>Zhenjiang Runfa Aluminium co</t>
  </si>
  <si>
    <t>S N Mohanty</t>
  </si>
  <si>
    <t>Jaldihi, Koira</t>
  </si>
  <si>
    <t>Apex Steel &amp; Alloys</t>
  </si>
  <si>
    <t>Plate SS</t>
  </si>
  <si>
    <t>Kalomboli</t>
  </si>
  <si>
    <t>Manhar Trading corporation</t>
  </si>
  <si>
    <t>Pipe Smls</t>
  </si>
  <si>
    <t>Vishal Containers Ltd</t>
  </si>
  <si>
    <t xml:space="preserve">zetwerk Manufacturing Business </t>
  </si>
  <si>
    <t>Wire Elec; Analock</t>
  </si>
  <si>
    <t>Concast India Pvt Ltd</t>
  </si>
  <si>
    <t>Blade; Shrng</t>
  </si>
  <si>
    <t>Kit Seal</t>
  </si>
  <si>
    <t>Hind Rectifiers Ltd</t>
  </si>
  <si>
    <t>Transfomer</t>
  </si>
  <si>
    <t>Ajay Tube Company</t>
  </si>
  <si>
    <t>Round Bar</t>
  </si>
  <si>
    <t>NF Forging Pvt Ltd</t>
  </si>
  <si>
    <t xml:space="preserve">Pile; Z type Steel </t>
  </si>
  <si>
    <t>Smartpaddle Technology Pvt td</t>
  </si>
  <si>
    <t>JB Power Ltd</t>
  </si>
  <si>
    <t>Manderboni (Pandaveswar)</t>
  </si>
  <si>
    <t>Bankola ( Tilboni Jamad)</t>
  </si>
  <si>
    <t>Lakahanpur</t>
  </si>
  <si>
    <t>Jhaveri Flexo Ind Pvt Ltd</t>
  </si>
  <si>
    <t>Khamdbandh Mine</t>
  </si>
  <si>
    <t>Baiju Baba Logistics</t>
  </si>
  <si>
    <t>Gear Reducer</t>
  </si>
  <si>
    <t>common mangalpur</t>
  </si>
  <si>
    <t>Vadodra</t>
  </si>
  <si>
    <t>ISMC MS</t>
  </si>
  <si>
    <t>Kiln Tyre</t>
  </si>
  <si>
    <t>Jhama Coal</t>
  </si>
  <si>
    <t>Pasko Engineering P Ltd</t>
  </si>
  <si>
    <t>Blower</t>
  </si>
  <si>
    <t>Shiroli Pune</t>
  </si>
  <si>
    <t>Shivani Carrier Pvt Ltd</t>
  </si>
  <si>
    <t>Alufoil Product Pvt Ltd</t>
  </si>
  <si>
    <t>Vizag Port Ferro-I</t>
  </si>
  <si>
    <t>Cimm Group CO Ltd</t>
  </si>
  <si>
    <t>Tube Structural</t>
  </si>
  <si>
    <t>beijing Power Equipment Group</t>
  </si>
  <si>
    <t>Balaram Sha</t>
  </si>
  <si>
    <t xml:space="preserve">HMI </t>
  </si>
  <si>
    <t>Gati Kintetsu Express Pvt Ltd</t>
  </si>
  <si>
    <t>Bhusan Power &amp; steel Ltd</t>
  </si>
  <si>
    <t>GI Sheet</t>
  </si>
  <si>
    <t>lapanga</t>
  </si>
  <si>
    <t>The DY Director (Bills)</t>
  </si>
  <si>
    <t>Jabalpur</t>
  </si>
  <si>
    <t>AP Hoist &amp; Crane</t>
  </si>
  <si>
    <t>Pnion &amp; Gear</t>
  </si>
  <si>
    <t>Aditiya Flexipack Pvt Ltd</t>
  </si>
  <si>
    <t>Precision Engineering Work</t>
  </si>
  <si>
    <t>Grinding Media Ball</t>
  </si>
  <si>
    <t>Grover Industries</t>
  </si>
  <si>
    <t>ROLR</t>
  </si>
  <si>
    <t>Beijing Power Equipment Group</t>
  </si>
  <si>
    <t>Grinding VRM</t>
  </si>
  <si>
    <t>HYD Cylinder</t>
  </si>
  <si>
    <t>Weight Balance</t>
  </si>
  <si>
    <t>Centrifugal Monobl</t>
  </si>
  <si>
    <t>Maa Annapurna Enterprise</t>
  </si>
  <si>
    <t>North Urimari</t>
  </si>
  <si>
    <t>Container</t>
  </si>
  <si>
    <t>durgapur</t>
  </si>
  <si>
    <t>Tapas Khan</t>
  </si>
  <si>
    <t>Spray Nozzle</t>
  </si>
  <si>
    <t>Ajanta Pipe Co, &amp; Ajay Tube</t>
  </si>
  <si>
    <t>Ajanta Pipe Co</t>
  </si>
  <si>
    <t>Mortex</t>
  </si>
  <si>
    <t>Board</t>
  </si>
  <si>
    <t>Composites Solution</t>
  </si>
  <si>
    <t>Filter Fleecs Abs</t>
  </si>
  <si>
    <t>Garuda Power Pvt Ltd</t>
  </si>
  <si>
    <t>Bricks Plant Jamuria</t>
  </si>
  <si>
    <t>Fly Ash Bricks</t>
  </si>
  <si>
    <t>GLS Elopal Pvt Ltd</t>
  </si>
  <si>
    <t>Josts Engineering Co Ltd</t>
  </si>
  <si>
    <t>Dock Leveler</t>
  </si>
  <si>
    <t>Gear &amp; Shft</t>
  </si>
  <si>
    <t>Nashik</t>
  </si>
  <si>
    <t>chinmoy Pal</t>
  </si>
  <si>
    <t>Chemical</t>
  </si>
  <si>
    <t>Angadpur</t>
  </si>
  <si>
    <t>Bajrangbal Re- Roller Pvt Ltd</t>
  </si>
  <si>
    <t>Fan Blade</t>
  </si>
  <si>
    <t>Gurgoan</t>
  </si>
  <si>
    <t>Fltr Insert</t>
  </si>
  <si>
    <t>SMS 1 Jamuria</t>
  </si>
  <si>
    <t>SMS Slag</t>
  </si>
  <si>
    <t>Jiangsu Suao Product co Ltd</t>
  </si>
  <si>
    <t>CPLG Shft</t>
  </si>
  <si>
    <t>Fraiable Chromite Ore</t>
  </si>
  <si>
    <t>Utkarsh India, Prk steel, Prisha Steel</t>
  </si>
  <si>
    <t>Mine</t>
  </si>
  <si>
    <t xml:space="preserve">Pakuria </t>
  </si>
  <si>
    <t>MCL- Kulna Mines</t>
  </si>
  <si>
    <t>Globus &amp; Alloys PTE Ltd</t>
  </si>
  <si>
    <t>Main cooler fan blade</t>
  </si>
  <si>
    <t>Behala</t>
  </si>
  <si>
    <t>Gummudipoondi</t>
  </si>
  <si>
    <t>Ultimate Packaging Solutions</t>
  </si>
  <si>
    <t>UFlex Ltd</t>
  </si>
  <si>
    <t>Shyam Ferro Alloys</t>
  </si>
  <si>
    <t>Shree Ganesh Tube  Company</t>
  </si>
  <si>
    <t>Junglepur &amp; Andul</t>
  </si>
  <si>
    <t>LS Metatech Pvt Ltd</t>
  </si>
  <si>
    <t>Aluminium Sheet</t>
  </si>
  <si>
    <t>Electrotherm India Pvt Ltd</t>
  </si>
  <si>
    <t>Board PC</t>
  </si>
  <si>
    <t>Shiroli</t>
  </si>
  <si>
    <t>Dalian Siriton International Trade</t>
  </si>
  <si>
    <t>Filter Cloth</t>
  </si>
  <si>
    <t>KLIM Enterprise</t>
  </si>
  <si>
    <t>Vasai East</t>
  </si>
  <si>
    <t>Om Logistics</t>
  </si>
  <si>
    <t>CIMM Group Co. Ltd</t>
  </si>
  <si>
    <t>Odisha Mining Corporation Ltd</t>
  </si>
  <si>
    <t>OMC- Kurmitar iron ore mines</t>
  </si>
  <si>
    <t>Khandadhar Loading Agency</t>
  </si>
  <si>
    <t>Century Panels Ltd</t>
  </si>
  <si>
    <t>Kadapa AP</t>
  </si>
  <si>
    <t xml:space="preserve">Geo Piling Solution &amp; Acc india pvt ltd </t>
  </si>
  <si>
    <t>Gain Amount</t>
  </si>
  <si>
    <t>Sub Group</t>
  </si>
  <si>
    <t>Chrome Grinding</t>
  </si>
  <si>
    <t xml:space="preserve">TMT </t>
  </si>
  <si>
    <t>Bricks</t>
  </si>
  <si>
    <t>INWARD</t>
  </si>
  <si>
    <t>Chromite Ore</t>
  </si>
  <si>
    <t>Quick lime</t>
  </si>
  <si>
    <t>OUTWARD</t>
  </si>
  <si>
    <t xml:space="preserve">Pnion </t>
  </si>
  <si>
    <t>Auc/P/O/L</t>
  </si>
  <si>
    <t>Auc or Not</t>
  </si>
  <si>
    <t>Day</t>
  </si>
  <si>
    <t>Year</t>
  </si>
  <si>
    <t>Jul</t>
  </si>
  <si>
    <t>Apr</t>
  </si>
  <si>
    <t>Jun</t>
  </si>
  <si>
    <t>Sep</t>
  </si>
  <si>
    <t>Oct</t>
  </si>
  <si>
    <t>YES</t>
  </si>
  <si>
    <t>NO</t>
  </si>
  <si>
    <t>Row Labels</t>
  </si>
  <si>
    <t>Grand Total</t>
  </si>
  <si>
    <t>Sum of Service Contract Qty</t>
  </si>
  <si>
    <t>Column Labels</t>
  </si>
  <si>
    <t>Sum of Gain Amount</t>
  </si>
  <si>
    <t>Sum of FO value</t>
  </si>
  <si>
    <t>Count of Service Contract No</t>
  </si>
  <si>
    <t>Count of Service Contract Qty</t>
  </si>
  <si>
    <t>Count of Ceiling Amount</t>
  </si>
  <si>
    <t>Count of Material</t>
  </si>
  <si>
    <t>MCL Balrampur Mines</t>
  </si>
  <si>
    <t>MCL Jagannath</t>
  </si>
  <si>
    <t>MCL - ANanta OCM</t>
  </si>
  <si>
    <t>j Kumar Infraprojects Ltd</t>
  </si>
  <si>
    <t>P J Mineral</t>
  </si>
  <si>
    <t>SECL- Gevra</t>
  </si>
  <si>
    <t>HC Ferro Manganese</t>
  </si>
  <si>
    <t>SECL-Chirmiri</t>
  </si>
  <si>
    <t>Beam, Angle, Channel</t>
  </si>
  <si>
    <t>Bihar Refractories</t>
  </si>
  <si>
    <t>Ceramic Board</t>
  </si>
  <si>
    <t>Jayaswal Neco Industries Ltd</t>
  </si>
  <si>
    <t>Steel Authority Of India</t>
  </si>
  <si>
    <t>ERW Pipe</t>
  </si>
  <si>
    <t>Pushpak Infra Steel Pvt Ltd</t>
  </si>
  <si>
    <t>Deck Sheet</t>
  </si>
  <si>
    <t>Quick Lime Lump</t>
  </si>
  <si>
    <t>Acc india pvt ltd</t>
  </si>
  <si>
    <t>Manidhari foils Pvt Ltd</t>
  </si>
  <si>
    <t>Amcor Flexibles India Pvt Ltd</t>
  </si>
  <si>
    <t>Aluminium Plant 1 Pakuria</t>
  </si>
  <si>
    <t>Univabs Sleeper Pvt Ltd</t>
  </si>
  <si>
    <t>Railway Sleeper</t>
  </si>
  <si>
    <t>Beijing Jinyehong Metallurgical</t>
  </si>
  <si>
    <t>Jiangsu Hongda Special Steel Machine</t>
  </si>
  <si>
    <t>Travelling Grates</t>
  </si>
  <si>
    <t>Ultra Foil</t>
  </si>
  <si>
    <t>Steel World Pvt Ltd</t>
  </si>
  <si>
    <t>Metal Roll</t>
  </si>
  <si>
    <t>Hi Chrome Grinding Media Ball</t>
  </si>
  <si>
    <t>Binny Wads Pvt Ltd</t>
  </si>
  <si>
    <t>Wire</t>
  </si>
  <si>
    <t>Bina Commercial Corporation</t>
  </si>
  <si>
    <t>Alcon Food Packaging</t>
  </si>
  <si>
    <t>Multiple Vendor</t>
  </si>
  <si>
    <t>Load Adjustment of Wagon</t>
  </si>
  <si>
    <t>Cable</t>
  </si>
  <si>
    <t>Sunshil Packaging</t>
  </si>
  <si>
    <t>Common Jamuria,
Structural Mill Jamuria- Heavy</t>
  </si>
  <si>
    <t>Pipe &amp; Structural Items</t>
  </si>
  <si>
    <t>SECL-MCL Spot E-Auction</t>
  </si>
  <si>
    <t>Navbharat Power Infra Projects</t>
  </si>
  <si>
    <t>Lam Coke/Nut Coke</t>
  </si>
  <si>
    <t>Swastik Projects Pvt Ltd</t>
  </si>
  <si>
    <t>Gopal Printpack solutions</t>
  </si>
  <si>
    <t>Allied ICD Services</t>
  </si>
  <si>
    <t>Larsen &amp; Toubro Ltd</t>
  </si>
  <si>
    <t>SECL- MCL Spot e Auction</t>
  </si>
  <si>
    <t>MCL Spot e Auction</t>
  </si>
  <si>
    <t xml:space="preserve">MCL Hirakhand </t>
  </si>
  <si>
    <t>MCL Garjanbhal</t>
  </si>
  <si>
    <t>Manek Mineral</t>
  </si>
  <si>
    <t>Processed Bentonite Powder</t>
  </si>
  <si>
    <t>Royal Enterprises</t>
  </si>
  <si>
    <t>AL.FA LAMINATI SRL</t>
  </si>
  <si>
    <t>ITC Ltd</t>
  </si>
  <si>
    <t>K P Packaging Ltd</t>
  </si>
  <si>
    <t>NLC india Ltd</t>
  </si>
  <si>
    <t>NLCIL/Talabira II &amp; III</t>
  </si>
  <si>
    <t>Business Support Service</t>
  </si>
  <si>
    <t>CCL- Urimari</t>
  </si>
  <si>
    <t>CCL- North Urimari</t>
  </si>
  <si>
    <t>Ajanta Pipe Co.</t>
  </si>
  <si>
    <t>Lancing Tube</t>
  </si>
  <si>
    <t>Tube</t>
  </si>
  <si>
    <t>Cap Screw</t>
  </si>
  <si>
    <t>Kana Electromechs</t>
  </si>
  <si>
    <t>Switch Pull</t>
  </si>
  <si>
    <t>Namaskar Engineering Works</t>
  </si>
  <si>
    <t>Aluminium Core Cutting</t>
  </si>
  <si>
    <t>Spring Buffer</t>
  </si>
  <si>
    <t>Hindustan Construction Company</t>
  </si>
  <si>
    <t>Bentonite</t>
  </si>
  <si>
    <t>offline</t>
  </si>
  <si>
    <t>Column1</t>
  </si>
  <si>
    <t>Sundargarh, OD</t>
  </si>
  <si>
    <t>Talcher, OD</t>
  </si>
  <si>
    <t>MCL Jagannath Mines,Bhatgaon, OD</t>
  </si>
  <si>
    <t>Jajpur, OD</t>
  </si>
  <si>
    <t>MCL - Ananta Mines, OD</t>
  </si>
  <si>
    <t>Bellary, KN</t>
  </si>
  <si>
    <t>New Delhi, DL</t>
  </si>
  <si>
    <t>Magadh, BR</t>
  </si>
  <si>
    <t xml:space="preserve">Gevra </t>
  </si>
  <si>
    <t>Dwarka, DL</t>
  </si>
  <si>
    <t>SECL, Gevra, CH</t>
  </si>
  <si>
    <t>CHhattisgarh</t>
  </si>
  <si>
    <t>Ramsarup</t>
  </si>
  <si>
    <t>Barwadih</t>
  </si>
  <si>
    <t>Nagpur, MH</t>
  </si>
  <si>
    <t>Kolkata, WB</t>
  </si>
  <si>
    <t>Rourkela, OD</t>
  </si>
  <si>
    <t>Kharagpur,WB</t>
  </si>
  <si>
    <t>Ranihati, Wb</t>
  </si>
  <si>
    <t>Ahmedabad, GJ</t>
  </si>
  <si>
    <t>Noida</t>
  </si>
  <si>
    <t>Vasai East, MH</t>
  </si>
  <si>
    <t>Howrah, WB</t>
  </si>
  <si>
    <t>Indore, MP</t>
  </si>
  <si>
    <t>Puducherry</t>
  </si>
  <si>
    <t>Pakuria, WB</t>
  </si>
  <si>
    <t>Jammu, JK</t>
  </si>
  <si>
    <t>jammu &amp; Kashmir</t>
  </si>
  <si>
    <t>Dongargar</t>
  </si>
  <si>
    <t>Raipur, CG</t>
  </si>
  <si>
    <t>Kolkata Port, WB</t>
  </si>
  <si>
    <t>Howrah + Junglepur</t>
  </si>
  <si>
    <t>Jamshedpur, JH</t>
  </si>
  <si>
    <t>Bangalore, KA</t>
  </si>
  <si>
    <t>Jhajjar</t>
  </si>
  <si>
    <t>Junglepur, WB</t>
  </si>
  <si>
    <t>Junglepur &amp; Howrah</t>
  </si>
  <si>
    <t>Andul</t>
  </si>
  <si>
    <t>Dankuni, WB</t>
  </si>
  <si>
    <t>Kharagpur, WB</t>
  </si>
  <si>
    <t>Load Adj</t>
  </si>
  <si>
    <t/>
  </si>
  <si>
    <t>Mangalpur, Wb</t>
  </si>
  <si>
    <t>Amrapali Coal Point, JH</t>
  </si>
  <si>
    <t>Jamuria, WB</t>
  </si>
  <si>
    <t>Orient Colliery Mines, OD</t>
  </si>
  <si>
    <t>Ghatsila</t>
  </si>
  <si>
    <t>VIzag, AP</t>
  </si>
  <si>
    <t>SSPL Siding</t>
  </si>
  <si>
    <t>Khandbandh</t>
  </si>
  <si>
    <t>Samaleshwari mines, OD</t>
  </si>
  <si>
    <t>Hirakhand mines</t>
  </si>
  <si>
    <t>MCL Basundhara</t>
  </si>
  <si>
    <t>Jaldihi</t>
  </si>
  <si>
    <t>Kutch</t>
  </si>
  <si>
    <t>Patiala, PB</t>
  </si>
  <si>
    <t>Loading Charges</t>
  </si>
  <si>
    <t>kolkata Port, WB</t>
  </si>
  <si>
    <t>Chennai, TN</t>
  </si>
  <si>
    <t>Ganmardhan Mines, OD</t>
  </si>
  <si>
    <t>Kurmitar Mines, OD</t>
  </si>
  <si>
    <t>Tripper Loading</t>
  </si>
  <si>
    <t>Silvassa, DD</t>
  </si>
  <si>
    <t>Daman And Diu</t>
  </si>
  <si>
    <t>Rengali, OD</t>
  </si>
  <si>
    <t>MCL- NOLC Talabira Mines, OD</t>
  </si>
  <si>
    <t>CCL, Urimari, JH</t>
  </si>
  <si>
    <t>CCL, North Urimari, JH</t>
  </si>
  <si>
    <t>MCL Samaleshwari, OD</t>
  </si>
  <si>
    <t>MCL Lakhanpur, OD</t>
  </si>
  <si>
    <t>MCL Garjanbahal, OD</t>
  </si>
  <si>
    <t>Salanpur</t>
  </si>
  <si>
    <t>Pune, MH</t>
  </si>
  <si>
    <t>Faridabad, HR</t>
  </si>
  <si>
    <t>Patna, BR</t>
  </si>
  <si>
    <t>bihar</t>
  </si>
  <si>
    <t>Imphal, MN</t>
  </si>
  <si>
    <t>Manipur</t>
  </si>
  <si>
    <t>Shree Ram Carrier</t>
  </si>
  <si>
    <t>SRL LOGISTICS</t>
  </si>
  <si>
    <t>Inland World Logistics</t>
  </si>
  <si>
    <t>Gopinath Gope</t>
  </si>
  <si>
    <t>ABC Enterprises</t>
  </si>
  <si>
    <t>Maa Parvati Transport</t>
  </si>
  <si>
    <t>Shree Ganesh Southeast</t>
  </si>
  <si>
    <t>Hari Om Freight Carriers</t>
  </si>
  <si>
    <t>Biju Kalyan Loading Contractor</t>
  </si>
  <si>
    <t>Bashukinath Roadways</t>
  </si>
  <si>
    <t>G C Mohanta</t>
  </si>
  <si>
    <t>Om Sharda Logistics</t>
  </si>
  <si>
    <t>Super Speed Carriers</t>
  </si>
  <si>
    <t>Shri Shyam Enterprises</t>
  </si>
  <si>
    <t>Sriniwasa Roadways</t>
  </si>
  <si>
    <t>Shankar Roadways</t>
  </si>
  <si>
    <t>Devi Road carriers</t>
  </si>
  <si>
    <t>Kandoi Roadlines</t>
  </si>
  <si>
    <t>Sriram Transport and Co.</t>
  </si>
  <si>
    <t>Babu Enterprises</t>
  </si>
  <si>
    <t>Swadhin Kr Sahu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</si>
</sst>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 #,##0.00"/>
    <numFmt numFmtId="165" formatCode="&quot;₹&quot;\ #,##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cellStyleXfs>
  <cellXfs count="19">
    <xf numFmtId="0" fontId="0" fillId="0" borderId="0" xfId="0"/>
    <xf numFmtId="0" fontId="0" fillId="0" borderId="1" xfId="0" applyBorder="1" applyAlignment="1">
      <alignment horizontal="center" vertical="center"/>
    </xf>
    <xf numFmtId="14" fontId="0" fillId="0" borderId="0" xfId="0" applyNumberFormat="1"/>
    <xf numFmtId="2" fontId="0" fillId="0" borderId="0" xfId="0" applyNumberFormat="1"/>
    <xf numFmtId="0" fontId="0" fillId="0" borderId="0" xfId="0" applyAlignment="1">
      <alignment horizontal="left"/>
    </xf>
    <xf numFmtId="164" fontId="0" fillId="3" borderId="2" xfId="1" applyNumberFormat="1" applyFont="1" applyFill="1" applyBorder="1"/>
    <xf numFmtId="164" fontId="0" fillId="0" borderId="2" xfId="1" applyNumberFormat="1" applyFont="1" applyBorder="1"/>
    <xf numFmtId="9" fontId="0" fillId="0" borderId="0" xfId="2" applyFont="1"/>
    <xf numFmtId="1" fontId="0" fillId="0" borderId="0" xfId="0" applyNumberFormat="1"/>
    <xf numFmtId="0" fontId="0" fillId="3" borderId="3" xfId="0" applyFill="1" applyBorder="1"/>
    <xf numFmtId="0" fontId="0" fillId="0" borderId="3" xfId="0" applyBorder="1"/>
    <xf numFmtId="164" fontId="2" fillId="2" borderId="2" xfId="1" applyNumberFormat="1" applyFont="1" applyFill="1" applyBorder="1"/>
    <xf numFmtId="0" fontId="3" fillId="0" borderId="1" xfId="0" applyFont="1" applyBorder="1" applyAlignment="1">
      <alignment horizontal="center" vertical="center"/>
    </xf>
    <xf numFmtId="0" fontId="0" fillId="0" borderId="0" xfId="0" pivotButton="1"/>
    <xf numFmtId="0" fontId="0" fillId="0" borderId="0" xfId="0" applyAlignment="1">
      <alignment horizontal="left" indent="1"/>
    </xf>
    <xf numFmtId="165" fontId="0" fillId="0" borderId="0" xfId="0" applyNumberFormat="1"/>
    <xf numFmtId="1" fontId="2" fillId="2" borderId="3" xfId="0" applyNumberFormat="1" applyFont="1" applyFill="1" applyBorder="1"/>
    <xf numFmtId="0" fontId="5" fillId="0" borderId="0" xfId="3" applyFont="1" applyAlignment="1">
      <alignment horizontal="right" vertical="center"/>
    </xf>
    <xf numFmtId="0" fontId="0" fillId="0" borderId="0" xfId="0" applyNumberFormat="1"/>
  </cellXfs>
  <cellStyles count="4">
    <cellStyle name="Currency" xfId="1" builtinId="4"/>
    <cellStyle name="Normal" xfId="0" builtinId="0"/>
    <cellStyle name="Normal 2" xfId="3" xr:uid="{00000000-0005-0000-0000-000002000000}"/>
    <cellStyle name="Percent" xfId="2" builtinId="5"/>
  </cellStyles>
  <dxfs count="487">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1" formatCode="0"/>
    </dxf>
    <dxf>
      <numFmt numFmtId="1" formatCode="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1" formatCode="0"/>
    </dxf>
    <dxf>
      <numFmt numFmtId="1" formatCode="0"/>
    </dxf>
    <dxf>
      <numFmt numFmtId="0" formatCode="General"/>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 formatCode="0"/>
    </dxf>
    <dxf>
      <numFmt numFmtId="1" formatCode="0"/>
    </dxf>
    <dxf>
      <numFmt numFmtId="0" formatCode="General"/>
    </dxf>
    <dxf>
      <numFmt numFmtId="0" formatCode="General"/>
    </dxf>
    <dxf>
      <numFmt numFmtId="165" formatCode="&quot;₹&quot;\ #,##0"/>
    </dxf>
    <dxf>
      <numFmt numFmtId="165" formatCode="&quot;₹&quot;\ #,##0"/>
    </dxf>
    <dxf>
      <numFmt numFmtId="0" formatCode="General"/>
    </dxf>
    <dxf>
      <numFmt numFmtId="165" formatCode="&quot;₹&quot;\ #,##0"/>
    </dxf>
    <dxf>
      <numFmt numFmtId="165" formatCode="&quot;₹&quot;\ #,##0"/>
    </dxf>
    <dxf>
      <numFmt numFmtId="2" formatCode="0.00"/>
    </dxf>
    <dxf>
      <numFmt numFmtId="1" formatCode="0"/>
    </dxf>
    <dxf>
      <numFmt numFmtId="1" formatCode="0"/>
    </dxf>
    <dxf>
      <numFmt numFmtId="1" formatCode="0"/>
    </dxf>
    <dxf>
      <numFmt numFmtId="19" formatCode="dd/mm/yyyy"/>
    </dxf>
    <dxf>
      <numFmt numFmtId="0" formatCode="General"/>
    </dxf>
    <dxf>
      <numFmt numFmtId="19" formatCode="dd/mm/yyyy"/>
    </dxf>
    <dxf>
      <font>
        <b/>
        <color theme="1"/>
      </font>
      <border>
        <bottom style="thin">
          <color theme="6"/>
        </bottom>
        <vertical/>
        <horizontal/>
      </border>
    </dxf>
    <dxf>
      <font>
        <color theme="1"/>
      </font>
      <fill>
        <patternFill patternType="none">
          <bgColor auto="1"/>
        </patternFill>
      </fill>
      <border diagonalUp="0" diagonalDown="0">
        <left/>
        <right/>
        <top/>
        <bottom/>
        <vertical/>
        <horizontal/>
      </border>
    </dxf>
    <dxf>
      <font>
        <b/>
        <i val="0"/>
        <strike val="0"/>
        <sz val="11"/>
        <name val="Arial"/>
        <scheme val="none"/>
      </font>
      <fill>
        <patternFill patternType="none">
          <bgColor auto="1"/>
        </patternFill>
      </fill>
      <border diagonalUp="0" diagonalDown="0">
        <left/>
        <right/>
        <top/>
        <bottom/>
        <vertical/>
        <horizontal/>
      </border>
    </dxf>
    <dxf>
      <fill>
        <patternFill patternType="none">
          <bgColor auto="1"/>
        </patternFill>
      </fill>
    </dxf>
  </dxfs>
  <tableStyles count="4" defaultTableStyle="TableStyleMedium2" defaultPivotStyle="PivotStyleLight16">
    <tableStyle name="Invisible" pivot="0" table="0" count="0" xr9:uid="{23ED0E7D-EE4A-4A7A-B67D-A4AD691B70C1}"/>
    <tableStyle name="Slicer Style 1" pivot="0" table="0" count="1" xr9:uid="{00000000-0011-0000-FFFF-FFFF00000000}">
      <tableStyleElement type="wholeTable" dxfId="486"/>
    </tableStyle>
    <tableStyle name="Slicer Style 2" pivot="0" table="0" count="1" xr9:uid="{00000000-0011-0000-FFFF-FFFF01000000}">
      <tableStyleElement type="wholeTable" dxfId="485"/>
    </tableStyle>
    <tableStyle name="SlicerStyleLight3 2" pivot="0" table="0" count="10" xr9:uid="{00000000-0011-0000-FFFF-FFFF02000000}">
      <tableStyleElement type="wholeTable" dxfId="484"/>
      <tableStyleElement type="headerRow" dxfId="48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3 2">
        <x14:slicerStyle name="Slicer Style 1"/>
        <x14:slicerStyle name="Slicer Style 2"/>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'Pivot Tables'!$B$1</c:f>
              <c:strCache>
                <c:ptCount val="1"/>
                <c:pt idx="0">
                  <c:v>Net Gain</c:v>
                </c:pt>
              </c:strCache>
            </c:strRef>
          </c:tx>
          <c:spPr>
            <a:ln w="28575" cap="rnd">
              <a:solidFill>
                <a:schemeClr val="accent1"/>
              </a:solidFill>
              <a:round/>
            </a:ln>
            <a:effectLst/>
          </c:spPr>
          <c:marker>
            <c:symbol val="none"/>
          </c:marker>
          <c:cat>
            <c:strRef>
              <c:f>'Pivot Tables'!$A$2:$A$8</c:f>
              <c:strCache>
                <c:ptCount val="7"/>
                <c:pt idx="0">
                  <c:v>April</c:v>
                </c:pt>
                <c:pt idx="1">
                  <c:v>May</c:v>
                </c:pt>
                <c:pt idx="2">
                  <c:v>June</c:v>
                </c:pt>
                <c:pt idx="3">
                  <c:v>July</c:v>
                </c:pt>
                <c:pt idx="4">
                  <c:v>Aug</c:v>
                </c:pt>
                <c:pt idx="5">
                  <c:v>Sept</c:v>
                </c:pt>
                <c:pt idx="6">
                  <c:v>Oct</c:v>
                </c:pt>
              </c:strCache>
            </c:strRef>
          </c:cat>
          <c:val>
            <c:numRef>
              <c:f>'Pivot Tables'!$B$2:$B$8</c:f>
              <c:numCache>
                <c:formatCode>"₹"\ #,##0.00</c:formatCode>
                <c:ptCount val="7"/>
                <c:pt idx="0">
                  <c:v>16788237</c:v>
                </c:pt>
                <c:pt idx="1">
                  <c:v>745728</c:v>
                </c:pt>
                <c:pt idx="2">
                  <c:v>8627431</c:v>
                </c:pt>
                <c:pt idx="3">
                  <c:v>5372540</c:v>
                </c:pt>
                <c:pt idx="4">
                  <c:v>8098385.4999999758</c:v>
                </c:pt>
                <c:pt idx="5">
                  <c:v>18628441.256000001</c:v>
                </c:pt>
                <c:pt idx="6">
                  <c:v>4738633.5592640508</c:v>
                </c:pt>
              </c:numCache>
            </c:numRef>
          </c:val>
          <c:extLst>
            <c:ext xmlns:c16="http://schemas.microsoft.com/office/drawing/2014/chart" uri="{C3380CC4-5D6E-409C-BE32-E72D297353CC}">
              <c16:uniqueId val="{00000000-0008-473F-A7A5-1D78C306F9CA}"/>
            </c:ext>
          </c:extLst>
        </c:ser>
        <c:dLbls>
          <c:showLegendKey val="0"/>
          <c:showVal val="0"/>
          <c:showCatName val="0"/>
          <c:showSerName val="0"/>
          <c:showPercent val="0"/>
          <c:showBubbleSize val="0"/>
        </c:dLbls>
        <c:axId val="530934360"/>
        <c:axId val="531193432"/>
      </c:radarChart>
      <c:catAx>
        <c:axId val="53093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31193432"/>
        <c:crosses val="autoZero"/>
        <c:auto val="1"/>
        <c:lblAlgn val="ctr"/>
        <c:lblOffset val="100"/>
        <c:noMultiLvlLbl val="0"/>
      </c:catAx>
      <c:valAx>
        <c:axId val="531193432"/>
        <c:scaling>
          <c:orientation val="minMax"/>
        </c:scaling>
        <c:delete val="1"/>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crossAx val="530934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05"/>
          <c:y val="0.48117436647852646"/>
          <c:w val="0.87777777777777777"/>
          <c:h val="0.27363946763291758"/>
        </c:manualLayout>
      </c:layout>
      <c:lineChart>
        <c:grouping val="standar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Tables'!$D$2:$D$9</c:f>
              <c:strCache>
                <c:ptCount val="7"/>
                <c:pt idx="0">
                  <c:v>EA</c:v>
                </c:pt>
                <c:pt idx="1">
                  <c:v>KG</c:v>
                </c:pt>
                <c:pt idx="2">
                  <c:v>KL</c:v>
                </c:pt>
                <c:pt idx="3">
                  <c:v>MT</c:v>
                </c:pt>
                <c:pt idx="4">
                  <c:v>MTR</c:v>
                </c:pt>
                <c:pt idx="5">
                  <c:v>PC</c:v>
                </c:pt>
                <c:pt idx="6">
                  <c:v>SET</c:v>
                </c:pt>
              </c:strCache>
            </c:strRef>
          </c:cat>
          <c:val>
            <c:numRef>
              <c:f>'Pivot Tables'!$E$2:$E$9</c:f>
              <c:numCache>
                <c:formatCode>0</c:formatCode>
                <c:ptCount val="7"/>
                <c:pt idx="0">
                  <c:v>647843</c:v>
                </c:pt>
                <c:pt idx="1">
                  <c:v>1.0427306300000008</c:v>
                </c:pt>
                <c:pt idx="2">
                  <c:v>4.4399999999999995</c:v>
                </c:pt>
                <c:pt idx="3">
                  <c:v>2307792.7721999995</c:v>
                </c:pt>
                <c:pt idx="4">
                  <c:v>54455.001000000004</c:v>
                </c:pt>
                <c:pt idx="5">
                  <c:v>229829</c:v>
                </c:pt>
                <c:pt idx="6">
                  <c:v>1358</c:v>
                </c:pt>
              </c:numCache>
            </c:numRef>
          </c:val>
          <c:smooth val="0"/>
          <c:extLst>
            <c:ext xmlns:c16="http://schemas.microsoft.com/office/drawing/2014/chart" uri="{C3380CC4-5D6E-409C-BE32-E72D297353CC}">
              <c16:uniqueId val="{00000000-5376-4386-AC01-063C6D2567FE}"/>
            </c:ext>
          </c:extLst>
        </c:ser>
        <c:dLbls>
          <c:showLegendKey val="0"/>
          <c:showVal val="0"/>
          <c:showCatName val="0"/>
          <c:showSerName val="0"/>
          <c:showPercent val="0"/>
          <c:showBubbleSize val="0"/>
        </c:dLbls>
        <c:smooth val="0"/>
        <c:axId val="532404800"/>
        <c:axId val="343490736"/>
      </c:lineChart>
      <c:catAx>
        <c:axId val="532404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43490736"/>
        <c:crosses val="autoZero"/>
        <c:auto val="1"/>
        <c:lblAlgn val="ctr"/>
        <c:lblOffset val="100"/>
        <c:noMultiLvlLbl val="0"/>
      </c:catAx>
      <c:valAx>
        <c:axId val="343490736"/>
        <c:scaling>
          <c:orientation val="minMax"/>
        </c:scaling>
        <c:delete val="1"/>
        <c:axPos val="l"/>
        <c:numFmt formatCode="0" sourceLinked="1"/>
        <c:majorTickMark val="out"/>
        <c:minorTickMark val="none"/>
        <c:tickLblPos val="nextTo"/>
        <c:crossAx val="532404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Tables'!$G$2:$G$6</c:f>
              <c:strCache>
                <c:ptCount val="4"/>
                <c:pt idx="0">
                  <c:v>Jamuria</c:v>
                </c:pt>
                <c:pt idx="1">
                  <c:v>Mangalpur</c:v>
                </c:pt>
                <c:pt idx="2">
                  <c:v>Pakuria</c:v>
                </c:pt>
                <c:pt idx="3">
                  <c:v>Sambalpur</c:v>
                </c:pt>
              </c:strCache>
            </c:strRef>
          </c:cat>
          <c:val>
            <c:numRef>
              <c:f>'Pivot Tables'!$H$2:$H$6</c:f>
              <c:numCache>
                <c:formatCode>"₹"\ #,##0</c:formatCode>
                <c:ptCount val="4"/>
                <c:pt idx="0">
                  <c:v>21583058.759046372</c:v>
                </c:pt>
                <c:pt idx="1">
                  <c:v>4165207.1</c:v>
                </c:pt>
                <c:pt idx="2">
                  <c:v>394236.3108705511</c:v>
                </c:pt>
                <c:pt idx="3">
                  <c:v>28413779.282788709</c:v>
                </c:pt>
              </c:numCache>
            </c:numRef>
          </c:val>
          <c:smooth val="0"/>
          <c:extLst>
            <c:ext xmlns:c16="http://schemas.microsoft.com/office/drawing/2014/chart" uri="{C3380CC4-5D6E-409C-BE32-E72D297353CC}">
              <c16:uniqueId val="{00000000-90B5-46CB-AB24-E7EC22B94F39}"/>
            </c:ext>
          </c:extLst>
        </c:ser>
        <c:dLbls>
          <c:dLblPos val="t"/>
          <c:showLegendKey val="0"/>
          <c:showVal val="1"/>
          <c:showCatName val="0"/>
          <c:showSerName val="0"/>
          <c:showPercent val="0"/>
          <c:showBubbleSize val="0"/>
        </c:dLbls>
        <c:smooth val="0"/>
        <c:axId val="343492304"/>
        <c:axId val="343492696"/>
      </c:lineChart>
      <c:catAx>
        <c:axId val="3434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92696"/>
        <c:crosses val="autoZero"/>
        <c:auto val="1"/>
        <c:lblAlgn val="ctr"/>
        <c:lblOffset val="100"/>
        <c:noMultiLvlLbl val="0"/>
      </c:catAx>
      <c:valAx>
        <c:axId val="343492696"/>
        <c:scaling>
          <c:orientation val="minMax"/>
        </c:scaling>
        <c:delete val="1"/>
        <c:axPos val="l"/>
        <c:numFmt formatCode="&quot;₹&quot;\ #,##0" sourceLinked="1"/>
        <c:majorTickMark val="none"/>
        <c:minorTickMark val="none"/>
        <c:tickLblPos val="nextTo"/>
        <c:crossAx val="343492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 Tables!PivotTable5</c:name>
    <c:fmtId val="12"/>
  </c:pivotSource>
  <c:chart>
    <c:autoTitleDeleted val="1"/>
    <c:pivotFmts>
      <c:pivotFmt>
        <c:idx val="0"/>
        <c:spPr>
          <a:solidFill>
            <a:schemeClr val="accent1">
              <a:lumMod val="40000"/>
              <a:lumOff val="60000"/>
            </a:schemeClr>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marker>
          <c:symbol val="none"/>
        </c:marker>
      </c:pivotFmt>
      <c:pivotFmt>
        <c:idx val="6"/>
        <c:spPr>
          <a:solidFill>
            <a:schemeClr val="accent1">
              <a:lumMod val="50000"/>
            </a:schemeClr>
          </a:solidFill>
          <a:ln w="19050">
            <a:solidFill>
              <a:schemeClr val="lt1"/>
            </a:solidFill>
          </a:ln>
          <a:effectLst/>
        </c:spPr>
      </c:pivotFmt>
      <c:pivotFmt>
        <c:idx val="7"/>
        <c:spPr>
          <a:solidFill>
            <a:schemeClr val="accent1">
              <a:lumMod val="40000"/>
              <a:lumOff val="6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pivotFmt>
      <c:pivotFmt>
        <c:idx val="9"/>
        <c:spPr>
          <a:solidFill>
            <a:schemeClr val="accent1">
              <a:lumMod val="5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marker>
          <c:symbol val="none"/>
        </c:marker>
      </c:pivotFmt>
      <c:pivotFmt>
        <c:idx val="12"/>
        <c:spPr>
          <a:solidFill>
            <a:schemeClr val="accent1">
              <a:lumMod val="50000"/>
            </a:schemeClr>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
        <c:idx val="14"/>
        <c:spPr>
          <a:solidFill>
            <a:schemeClr val="accent1">
              <a:lumMod val="40000"/>
              <a:lumOff val="60000"/>
            </a:schemeClr>
          </a:solidFill>
          <a:ln w="19050">
            <a:solidFill>
              <a:schemeClr val="lt1"/>
            </a:solidFill>
          </a:ln>
          <a:effectLst/>
        </c:spPr>
        <c:marker>
          <c:symbol val="none"/>
        </c:marker>
      </c:pivotFmt>
      <c:pivotFmt>
        <c:idx val="15"/>
        <c:spPr>
          <a:solidFill>
            <a:schemeClr val="accent1">
              <a:lumMod val="50000"/>
            </a:schemeClr>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w="19050">
            <a:solidFill>
              <a:schemeClr val="lt1"/>
            </a:solidFill>
          </a:ln>
          <a:effectLst/>
        </c:spPr>
      </c:pivotFmt>
      <c:pivotFmt>
        <c:idx val="19"/>
        <c:spPr>
          <a:solidFill>
            <a:schemeClr val="accent1">
              <a:lumMod val="40000"/>
              <a:lumOff val="60000"/>
            </a:schemeClr>
          </a:solidFill>
          <a:ln w="19050">
            <a:solidFill>
              <a:schemeClr val="lt1"/>
            </a:solidFill>
          </a:ln>
          <a:effectLst/>
        </c:spPr>
      </c:pivotFmt>
    </c:pivotFmts>
    <c:plotArea>
      <c:layout/>
      <c:doughnutChart>
        <c:varyColors val="1"/>
        <c:ser>
          <c:idx val="0"/>
          <c:order val="0"/>
          <c:tx>
            <c:strRef>
              <c:f>'Pivot Tables'!$K$1</c:f>
              <c:strCache>
                <c:ptCount val="1"/>
                <c:pt idx="0">
                  <c:v>Total</c:v>
                </c:pt>
              </c:strCache>
            </c:strRef>
          </c:tx>
          <c:spPr>
            <a:solidFill>
              <a:schemeClr val="accent1">
                <a:lumMod val="40000"/>
                <a:lumOff val="6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453-4AE0-97D5-900B06A3426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453-4AE0-97D5-900B06A34261}"/>
              </c:ext>
            </c:extLst>
          </c:dPt>
          <c:cat>
            <c:strRef>
              <c:f>'Pivot Tables'!$J$2:$J$4</c:f>
              <c:strCache>
                <c:ptCount val="2"/>
                <c:pt idx="0">
                  <c:v>Inward</c:v>
                </c:pt>
                <c:pt idx="1">
                  <c:v>Outward</c:v>
                </c:pt>
              </c:strCache>
            </c:strRef>
          </c:cat>
          <c:val>
            <c:numRef>
              <c:f>'Pivot Tables'!$K$2:$K$4</c:f>
              <c:numCache>
                <c:formatCode>General</c:formatCode>
                <c:ptCount val="2"/>
                <c:pt idx="0">
                  <c:v>1858840757.0840001</c:v>
                </c:pt>
                <c:pt idx="1">
                  <c:v>189037910.47260001</c:v>
                </c:pt>
              </c:numCache>
            </c:numRef>
          </c:val>
          <c:extLst>
            <c:ext xmlns:c16="http://schemas.microsoft.com/office/drawing/2014/chart" uri="{C3380CC4-5D6E-409C-BE32-E72D297353CC}">
              <c16:uniqueId val="{00000004-F453-4AE0-97D5-900B06A342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2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solidFill>
              <a:schemeClr val="bg1"/>
            </a:solidFill>
          </a:ln>
          <a:effectLst/>
        </c:spPr>
      </c:pivotFmt>
      <c:pivotFmt>
        <c:idx val="4"/>
        <c:spPr>
          <a:solidFill>
            <a:srgbClr val="002060"/>
          </a:solidFill>
          <a:ln>
            <a:solidFill>
              <a:schemeClr val="bg1"/>
            </a:solidFill>
          </a:ln>
          <a:effectLst/>
        </c:spPr>
      </c:pivotFmt>
      <c:pivotFmt>
        <c:idx val="5"/>
        <c:spPr>
          <a:solidFill>
            <a:srgbClr val="002060"/>
          </a:solidFill>
          <a:ln>
            <a:solidFill>
              <a:schemeClr val="bg1"/>
            </a:solidFill>
          </a:ln>
          <a:effectLst/>
        </c:spPr>
      </c:pivotFmt>
      <c:pivotFmt>
        <c:idx val="6"/>
      </c:pivotFmt>
      <c:pivotFmt>
        <c:idx val="7"/>
        <c:spPr>
          <a:solidFill>
            <a:srgbClr val="002060"/>
          </a:solidFill>
          <a:ln>
            <a:solidFill>
              <a:schemeClr val="bg1"/>
            </a:solidFill>
          </a:ln>
          <a:effectLst/>
        </c:spPr>
      </c:pivotFmt>
      <c:pivotFmt>
        <c:idx val="8"/>
      </c:pivotFmt>
      <c:pivotFmt>
        <c:idx val="9"/>
        <c:spPr>
          <a:solidFill>
            <a:srgbClr val="002060"/>
          </a:solidFill>
          <a:ln>
            <a:solidFill>
              <a:schemeClr val="bg1"/>
            </a:solidFill>
          </a:ln>
          <a:effectLst/>
        </c:spPr>
      </c:pivotFmt>
      <c:pivotFmt>
        <c:idx val="10"/>
      </c:pivotFmt>
    </c:pivotFmts>
    <c:plotArea>
      <c:layout>
        <c:manualLayout>
          <c:layoutTarget val="inner"/>
          <c:xMode val="edge"/>
          <c:yMode val="edge"/>
          <c:x val="0.44757076719576722"/>
          <c:y val="2.0902263454691927E-2"/>
          <c:w val="0.55242923280423284"/>
          <c:h val="0.8951201201201201"/>
        </c:manualLayout>
      </c:layout>
      <c:barChart>
        <c:barDir val="bar"/>
        <c:grouping val="clustered"/>
        <c:varyColors val="0"/>
        <c:ser>
          <c:idx val="0"/>
          <c:order val="0"/>
          <c:tx>
            <c:strRef>
              <c:f>'Pivot Tables'!$C$15</c:f>
              <c:strCache>
                <c:ptCount val="1"/>
                <c:pt idx="0">
                  <c:v>Total</c:v>
                </c:pt>
              </c:strCache>
            </c:strRef>
          </c:tx>
          <c:spPr>
            <a:solidFill>
              <a:srgbClr val="002060"/>
            </a:solidFill>
            <a:ln>
              <a:solidFill>
                <a:schemeClr val="bg1"/>
              </a:solidFill>
            </a:ln>
            <a:effectLst/>
          </c:spPr>
          <c:invertIfNegative val="0"/>
          <c:cat>
            <c:strRef>
              <c:f>'Pivot Tables'!$B$16:$B$20</c:f>
              <c:strCache>
                <c:ptCount val="5"/>
                <c:pt idx="0">
                  <c:v>Babu Enterprise</c:v>
                </c:pt>
                <c:pt idx="1">
                  <c:v>Das Roadways</c:v>
                </c:pt>
                <c:pt idx="2">
                  <c:v>Exim Logistics</c:v>
                </c:pt>
                <c:pt idx="3">
                  <c:v>Kanha Enterprises</c:v>
                </c:pt>
                <c:pt idx="4">
                  <c:v>Maanvi Enterprise</c:v>
                </c:pt>
              </c:strCache>
            </c:strRef>
          </c:cat>
          <c:val>
            <c:numRef>
              <c:f>'Pivot Tables'!$C$16:$C$20</c:f>
              <c:numCache>
                <c:formatCode>"₹"\ #,##0</c:formatCode>
                <c:ptCount val="5"/>
                <c:pt idx="0">
                  <c:v>56915201</c:v>
                </c:pt>
                <c:pt idx="1">
                  <c:v>65912400</c:v>
                </c:pt>
                <c:pt idx="2">
                  <c:v>254284751.90000001</c:v>
                </c:pt>
                <c:pt idx="3">
                  <c:v>71490780</c:v>
                </c:pt>
                <c:pt idx="4">
                  <c:v>56871315</c:v>
                </c:pt>
              </c:numCache>
            </c:numRef>
          </c:val>
          <c:extLst>
            <c:ext xmlns:c16="http://schemas.microsoft.com/office/drawing/2014/chart" uri="{C3380CC4-5D6E-409C-BE32-E72D297353CC}">
              <c16:uniqueId val="{00000000-4472-466D-8965-E48479744024}"/>
            </c:ext>
          </c:extLst>
        </c:ser>
        <c:dLbls>
          <c:showLegendKey val="0"/>
          <c:showVal val="0"/>
          <c:showCatName val="0"/>
          <c:showSerName val="0"/>
          <c:showPercent val="0"/>
          <c:showBubbleSize val="0"/>
        </c:dLbls>
        <c:gapWidth val="26"/>
        <c:overlap val="-36"/>
        <c:axId val="343494264"/>
        <c:axId val="343491128"/>
      </c:barChart>
      <c:catAx>
        <c:axId val="343494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800" b="0"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crossAx val="343491128"/>
        <c:crosses val="autoZero"/>
        <c:auto val="1"/>
        <c:lblAlgn val="ctr"/>
        <c:lblOffset val="100"/>
        <c:noMultiLvlLbl val="0"/>
      </c:catAx>
      <c:valAx>
        <c:axId val="343491128"/>
        <c:scaling>
          <c:orientation val="minMax"/>
        </c:scaling>
        <c:delete val="1"/>
        <c:axPos val="b"/>
        <c:numFmt formatCode="&quot;₹&quot;\ #,##0" sourceLinked="1"/>
        <c:majorTickMark val="none"/>
        <c:minorTickMark val="none"/>
        <c:tickLblPos val="nextTo"/>
        <c:crossAx val="343494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 Tables!PivotTable8</c:name>
    <c:fmtId val="19"/>
  </c:pivotSource>
  <c:chart>
    <c:autoTitleDeleted val="1"/>
    <c:pivotFmts>
      <c:pivotFmt>
        <c:idx val="0"/>
        <c:spPr>
          <a:solidFill>
            <a:schemeClr val="accent1">
              <a:lumMod val="40000"/>
              <a:lumOff val="60000"/>
            </a:schemeClr>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marker>
          <c:symbol val="none"/>
        </c:marker>
      </c:pivotFmt>
      <c:pivotFmt>
        <c:idx val="6"/>
        <c:spPr>
          <a:solidFill>
            <a:schemeClr val="accent1">
              <a:lumMod val="50000"/>
            </a:schemeClr>
          </a:solidFill>
          <a:ln w="19050">
            <a:solidFill>
              <a:schemeClr val="lt1"/>
            </a:solidFill>
          </a:ln>
          <a:effectLst/>
        </c:spPr>
      </c:pivotFmt>
      <c:pivotFmt>
        <c:idx val="7"/>
        <c:spPr>
          <a:solidFill>
            <a:schemeClr val="accent1">
              <a:lumMod val="40000"/>
              <a:lumOff val="6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pivotFmt>
      <c:pivotFmt>
        <c:idx val="9"/>
        <c:spPr>
          <a:solidFill>
            <a:schemeClr val="accent1">
              <a:lumMod val="5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marker>
          <c:symbol val="none"/>
        </c:marker>
      </c:pivotFmt>
      <c:pivotFmt>
        <c:idx val="12"/>
        <c:spPr>
          <a:solidFill>
            <a:schemeClr val="accent1">
              <a:lumMod val="50000"/>
            </a:schemeClr>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
        <c:idx val="14"/>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s>
    <c:plotArea>
      <c:layout/>
      <c:doughnutChart>
        <c:varyColors val="1"/>
        <c:ser>
          <c:idx val="0"/>
          <c:order val="0"/>
          <c:tx>
            <c:strRef>
              <c:f>'Pivot Tables'!$O$1</c:f>
              <c:strCache>
                <c:ptCount val="1"/>
                <c:pt idx="0">
                  <c:v>Total</c:v>
                </c:pt>
              </c:strCache>
            </c:strRef>
          </c:tx>
          <c:spPr>
            <a:solidFill>
              <a:schemeClr val="accent1">
                <a:lumMod val="40000"/>
                <a:lumOff val="6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D35-480C-8013-1BE6BF4DA7A9}"/>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ED35-480C-8013-1BE6BF4DA7A9}"/>
              </c:ext>
            </c:extLst>
          </c:dPt>
          <c:cat>
            <c:strRef>
              <c:f>'Pivot Tables'!$N$2:$N$4</c:f>
              <c:strCache>
                <c:ptCount val="2"/>
                <c:pt idx="0">
                  <c:v>Inward</c:v>
                </c:pt>
                <c:pt idx="1">
                  <c:v>Outward</c:v>
                </c:pt>
              </c:strCache>
            </c:strRef>
          </c:cat>
          <c:val>
            <c:numRef>
              <c:f>'Pivot Tables'!$O$2:$O$4</c:f>
              <c:numCache>
                <c:formatCode>0</c:formatCode>
                <c:ptCount val="2"/>
                <c:pt idx="0">
                  <c:v>49429540.260479152</c:v>
                </c:pt>
                <c:pt idx="1">
                  <c:v>5126741.1922264826</c:v>
                </c:pt>
              </c:numCache>
            </c:numRef>
          </c:val>
          <c:extLst>
            <c:ext xmlns:c16="http://schemas.microsoft.com/office/drawing/2014/chart" uri="{C3380CC4-5D6E-409C-BE32-E72D297353CC}">
              <c16:uniqueId val="{00000004-ED35-480C-8013-1BE6BF4DA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3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857055555555545"/>
          <c:y val="7.1702800361336944E-2"/>
          <c:w val="0.43731833333333331"/>
          <c:h val="0.8422538392050587"/>
        </c:manualLayout>
      </c:layout>
      <c:barChart>
        <c:barDir val="bar"/>
        <c:grouping val="clustered"/>
        <c:varyColors val="0"/>
        <c:ser>
          <c:idx val="0"/>
          <c:order val="0"/>
          <c:tx>
            <c:strRef>
              <c:f>'Pivot Tables'!$C$23</c:f>
              <c:strCache>
                <c:ptCount val="1"/>
                <c:pt idx="0">
                  <c:v>Total</c:v>
                </c:pt>
              </c:strCache>
            </c:strRef>
          </c:tx>
          <c:spPr>
            <a:solidFill>
              <a:srgbClr val="002060"/>
            </a:solidFill>
            <a:ln>
              <a:noFill/>
            </a:ln>
            <a:effectLst/>
          </c:spPr>
          <c:invertIfNegative val="0"/>
          <c:cat>
            <c:strRef>
              <c:f>'Pivot Tables'!$B$24:$B$28</c:f>
              <c:strCache>
                <c:ptCount val="5"/>
                <c:pt idx="0">
                  <c:v>chromite ore</c:v>
                </c:pt>
                <c:pt idx="1">
                  <c:v>Coal</c:v>
                </c:pt>
                <c:pt idx="2">
                  <c:v>Ferro</c:v>
                </c:pt>
                <c:pt idx="3">
                  <c:v>Iron Ore</c:v>
                </c:pt>
                <c:pt idx="4">
                  <c:v>Manganese Ore</c:v>
                </c:pt>
              </c:strCache>
            </c:strRef>
          </c:cat>
          <c:val>
            <c:numRef>
              <c:f>'Pivot Tables'!$C$24:$C$28</c:f>
              <c:numCache>
                <c:formatCode>"₹"\ #,##0</c:formatCode>
                <c:ptCount val="5"/>
                <c:pt idx="0">
                  <c:v>245209843.47260001</c:v>
                </c:pt>
                <c:pt idx="1">
                  <c:v>943746427</c:v>
                </c:pt>
                <c:pt idx="2">
                  <c:v>119481603</c:v>
                </c:pt>
                <c:pt idx="3">
                  <c:v>405943636</c:v>
                </c:pt>
                <c:pt idx="4">
                  <c:v>139525000</c:v>
                </c:pt>
              </c:numCache>
            </c:numRef>
          </c:val>
          <c:extLst>
            <c:ext xmlns:c16="http://schemas.microsoft.com/office/drawing/2014/chart" uri="{C3380CC4-5D6E-409C-BE32-E72D297353CC}">
              <c16:uniqueId val="{00000000-EEAC-4D92-870D-1EC8C933B538}"/>
            </c:ext>
          </c:extLst>
        </c:ser>
        <c:dLbls>
          <c:showLegendKey val="0"/>
          <c:showVal val="0"/>
          <c:showCatName val="0"/>
          <c:showSerName val="0"/>
          <c:showPercent val="0"/>
          <c:showBubbleSize val="0"/>
        </c:dLbls>
        <c:gapWidth val="49"/>
        <c:axId val="533173080"/>
        <c:axId val="533169160"/>
      </c:barChart>
      <c:catAx>
        <c:axId val="533173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crossAx val="533169160"/>
        <c:crosses val="autoZero"/>
        <c:auto val="1"/>
        <c:lblAlgn val="ctr"/>
        <c:lblOffset val="100"/>
        <c:noMultiLvlLbl val="0"/>
      </c:catAx>
      <c:valAx>
        <c:axId val="533169160"/>
        <c:scaling>
          <c:orientation val="minMax"/>
        </c:scaling>
        <c:delete val="1"/>
        <c:axPos val="b"/>
        <c:numFmt formatCode="&quot;₹&quot;\ #,##0" sourceLinked="1"/>
        <c:majorTickMark val="out"/>
        <c:minorTickMark val="none"/>
        <c:tickLblPos val="nextTo"/>
        <c:crossAx val="533173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1.jpeg"/><Relationship Id="rId1" Type="http://schemas.openxmlformats.org/officeDocument/2006/relationships/hyperlink" Target="#Dashboard!A1"/><Relationship Id="rId6" Type="http://schemas.openxmlformats.org/officeDocument/2006/relationships/chart" Target="../charts/chart4.xml"/><Relationship Id="rId11" Type="http://schemas.openxmlformats.org/officeDocument/2006/relationships/chart" Target="../charts/chart7.xml"/><Relationship Id="rId5" Type="http://schemas.openxmlformats.org/officeDocument/2006/relationships/chart" Target="../charts/chart3.xml"/><Relationship Id="rId10" Type="http://schemas.openxmlformats.org/officeDocument/2006/relationships/image" Target="../media/image2.png"/><Relationship Id="rId4" Type="http://schemas.openxmlformats.org/officeDocument/2006/relationships/chart" Target="../charts/chart2.xml"/><Relationship Id="rId9"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47625</xdr:rowOff>
    </xdr:from>
    <xdr:to>
      <xdr:col>16</xdr:col>
      <xdr:colOff>0</xdr:colOff>
      <xdr:row>31</xdr:row>
      <xdr:rowOff>95251</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9525" y="47625"/>
          <a:ext cx="9642475" cy="5953126"/>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0</xdr:col>
      <xdr:colOff>90560</xdr:colOff>
      <xdr:row>0</xdr:row>
      <xdr:rowOff>105384</xdr:rowOff>
    </xdr:from>
    <xdr:to>
      <xdr:col>15</xdr:col>
      <xdr:colOff>412752</xdr:colOff>
      <xdr:row>30</xdr:row>
      <xdr:rowOff>137584</xdr:rowOff>
    </xdr:to>
    <xdr:grpSp>
      <xdr:nvGrpSpPr>
        <xdr:cNvPr id="28" name="Group 27">
          <a:extLst>
            <a:ext uri="{FF2B5EF4-FFF2-40B4-BE49-F238E27FC236}">
              <a16:creationId xmlns:a16="http://schemas.microsoft.com/office/drawing/2014/main" id="{00000000-0008-0000-0000-00001C000000}"/>
            </a:ext>
          </a:extLst>
        </xdr:cNvPr>
        <xdr:cNvGrpSpPr/>
      </xdr:nvGrpSpPr>
      <xdr:grpSpPr>
        <a:xfrm>
          <a:off x="90560" y="105384"/>
          <a:ext cx="9466192" cy="5483431"/>
          <a:chOff x="90560" y="105383"/>
          <a:chExt cx="9529692" cy="5833961"/>
        </a:xfrm>
      </xdr:grpSpPr>
      <xdr:sp macro="" textlink="">
        <xdr:nvSpPr>
          <xdr:cNvPr id="3" name="Round Same Side Corner Rectangle 2">
            <a:extLst>
              <a:ext uri="{FF2B5EF4-FFF2-40B4-BE49-F238E27FC236}">
                <a16:creationId xmlns:a16="http://schemas.microsoft.com/office/drawing/2014/main" id="{00000000-0008-0000-0000-000003000000}"/>
              </a:ext>
            </a:extLst>
          </xdr:cNvPr>
          <xdr:cNvSpPr/>
        </xdr:nvSpPr>
        <xdr:spPr>
          <a:xfrm rot="16200000">
            <a:off x="-2457914" y="2663483"/>
            <a:ext cx="5824335" cy="727387"/>
          </a:xfrm>
          <a:prstGeom prst="round2SameRect">
            <a:avLst/>
          </a:prstGeom>
          <a:solidFill>
            <a:schemeClr val="bg1"/>
          </a:solidFill>
          <a:ln>
            <a:solidFill>
              <a:schemeClr val="bg1"/>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5" name="Round Same Side Corner Rectangle 4">
            <a:extLst>
              <a:ext uri="{FF2B5EF4-FFF2-40B4-BE49-F238E27FC236}">
                <a16:creationId xmlns:a16="http://schemas.microsoft.com/office/drawing/2014/main" id="{00000000-0008-0000-0000-000005000000}"/>
              </a:ext>
            </a:extLst>
          </xdr:cNvPr>
          <xdr:cNvSpPr/>
        </xdr:nvSpPr>
        <xdr:spPr>
          <a:xfrm rot="5400000">
            <a:off x="2304647" y="-1378354"/>
            <a:ext cx="5831867" cy="8799342"/>
          </a:xfrm>
          <a:custGeom>
            <a:avLst/>
            <a:gdLst>
              <a:gd name="connsiteX0" fmla="*/ 960457 w 5762627"/>
              <a:gd name="connsiteY0" fmla="*/ 0 h 9286877"/>
              <a:gd name="connsiteX1" fmla="*/ 4802170 w 5762627"/>
              <a:gd name="connsiteY1" fmla="*/ 0 h 9286877"/>
              <a:gd name="connsiteX2" fmla="*/ 5762627 w 5762627"/>
              <a:gd name="connsiteY2" fmla="*/ 960457 h 9286877"/>
              <a:gd name="connsiteX3" fmla="*/ 5762627 w 5762627"/>
              <a:gd name="connsiteY3" fmla="*/ 9286877 h 9286877"/>
              <a:gd name="connsiteX4" fmla="*/ 5762627 w 5762627"/>
              <a:gd name="connsiteY4" fmla="*/ 9286877 h 9286877"/>
              <a:gd name="connsiteX5" fmla="*/ 0 w 5762627"/>
              <a:gd name="connsiteY5" fmla="*/ 9286877 h 9286877"/>
              <a:gd name="connsiteX6" fmla="*/ 0 w 5762627"/>
              <a:gd name="connsiteY6" fmla="*/ 9286877 h 9286877"/>
              <a:gd name="connsiteX7" fmla="*/ 0 w 5762627"/>
              <a:gd name="connsiteY7" fmla="*/ 960457 h 9286877"/>
              <a:gd name="connsiteX8" fmla="*/ 960457 w 5762627"/>
              <a:gd name="connsiteY8" fmla="*/ 0 h 9286877"/>
              <a:gd name="connsiteX0" fmla="*/ 969982 w 5772152"/>
              <a:gd name="connsiteY0" fmla="*/ 4909 h 9291786"/>
              <a:gd name="connsiteX1" fmla="*/ 4811695 w 5772152"/>
              <a:gd name="connsiteY1" fmla="*/ 4909 h 9291786"/>
              <a:gd name="connsiteX2" fmla="*/ 5772152 w 5772152"/>
              <a:gd name="connsiteY2" fmla="*/ 965366 h 9291786"/>
              <a:gd name="connsiteX3" fmla="*/ 5772152 w 5772152"/>
              <a:gd name="connsiteY3" fmla="*/ 9291786 h 9291786"/>
              <a:gd name="connsiteX4" fmla="*/ 5772152 w 5772152"/>
              <a:gd name="connsiteY4" fmla="*/ 9291786 h 9291786"/>
              <a:gd name="connsiteX5" fmla="*/ 9525 w 5772152"/>
              <a:gd name="connsiteY5" fmla="*/ 9291786 h 9291786"/>
              <a:gd name="connsiteX6" fmla="*/ 9525 w 5772152"/>
              <a:gd name="connsiteY6" fmla="*/ 9291786 h 9291786"/>
              <a:gd name="connsiteX7" fmla="*/ 0 w 5772152"/>
              <a:gd name="connsiteY7" fmla="*/ 451016 h 9291786"/>
              <a:gd name="connsiteX8" fmla="*/ 969982 w 5772152"/>
              <a:gd name="connsiteY8" fmla="*/ 4909 h 9291786"/>
              <a:gd name="connsiteX0" fmla="*/ 969982 w 5772152"/>
              <a:gd name="connsiteY0" fmla="*/ 12213 h 9299090"/>
              <a:gd name="connsiteX1" fmla="*/ 4811695 w 5772152"/>
              <a:gd name="connsiteY1" fmla="*/ 12213 h 9299090"/>
              <a:gd name="connsiteX2" fmla="*/ 5772152 w 5772152"/>
              <a:gd name="connsiteY2" fmla="*/ 420220 h 9299090"/>
              <a:gd name="connsiteX3" fmla="*/ 5772152 w 5772152"/>
              <a:gd name="connsiteY3" fmla="*/ 9299090 h 9299090"/>
              <a:gd name="connsiteX4" fmla="*/ 5772152 w 5772152"/>
              <a:gd name="connsiteY4" fmla="*/ 9299090 h 9299090"/>
              <a:gd name="connsiteX5" fmla="*/ 9525 w 5772152"/>
              <a:gd name="connsiteY5" fmla="*/ 9299090 h 9299090"/>
              <a:gd name="connsiteX6" fmla="*/ 9525 w 5772152"/>
              <a:gd name="connsiteY6" fmla="*/ 9299090 h 9299090"/>
              <a:gd name="connsiteX7" fmla="*/ 0 w 5772152"/>
              <a:gd name="connsiteY7" fmla="*/ 458320 h 9299090"/>
              <a:gd name="connsiteX8" fmla="*/ 969982 w 5772152"/>
              <a:gd name="connsiteY8" fmla="*/ 12213 h 9299090"/>
              <a:gd name="connsiteX0" fmla="*/ 969982 w 5772152"/>
              <a:gd name="connsiteY0" fmla="*/ 4910 h 9291787"/>
              <a:gd name="connsiteX1" fmla="*/ 4811695 w 5772152"/>
              <a:gd name="connsiteY1" fmla="*/ 4910 h 9291787"/>
              <a:gd name="connsiteX2" fmla="*/ 5762627 w 5772152"/>
              <a:gd name="connsiteY2" fmla="*/ 451017 h 9291787"/>
              <a:gd name="connsiteX3" fmla="*/ 5772152 w 5772152"/>
              <a:gd name="connsiteY3" fmla="*/ 9291787 h 9291787"/>
              <a:gd name="connsiteX4" fmla="*/ 5772152 w 5772152"/>
              <a:gd name="connsiteY4" fmla="*/ 9291787 h 9291787"/>
              <a:gd name="connsiteX5" fmla="*/ 9525 w 5772152"/>
              <a:gd name="connsiteY5" fmla="*/ 9291787 h 9291787"/>
              <a:gd name="connsiteX6" fmla="*/ 9525 w 5772152"/>
              <a:gd name="connsiteY6" fmla="*/ 9291787 h 9291787"/>
              <a:gd name="connsiteX7" fmla="*/ 0 w 5772152"/>
              <a:gd name="connsiteY7" fmla="*/ 451017 h 9291787"/>
              <a:gd name="connsiteX8" fmla="*/ 969982 w 5772152"/>
              <a:gd name="connsiteY8" fmla="*/ 4910 h 92917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772152" h="9291787">
                <a:moveTo>
                  <a:pt x="969982" y="4910"/>
                </a:moveTo>
                <a:lnTo>
                  <a:pt x="4811695" y="4910"/>
                </a:lnTo>
                <a:cubicBezTo>
                  <a:pt x="5342141" y="4910"/>
                  <a:pt x="5762627" y="-79429"/>
                  <a:pt x="5762627" y="451017"/>
                </a:cubicBezTo>
                <a:lnTo>
                  <a:pt x="5772152" y="9291787"/>
                </a:lnTo>
                <a:lnTo>
                  <a:pt x="5772152" y="9291787"/>
                </a:lnTo>
                <a:lnTo>
                  <a:pt x="9525" y="9291787"/>
                </a:lnTo>
                <a:lnTo>
                  <a:pt x="9525" y="9291787"/>
                </a:lnTo>
                <a:cubicBezTo>
                  <a:pt x="9525" y="6516314"/>
                  <a:pt x="0" y="3226490"/>
                  <a:pt x="0" y="451017"/>
                </a:cubicBezTo>
                <a:cubicBezTo>
                  <a:pt x="0" y="-79429"/>
                  <a:pt x="439536" y="4910"/>
                  <a:pt x="969982" y="4910"/>
                </a:cubicBezTo>
                <a:close/>
              </a:path>
            </a:pathLst>
          </a:custGeom>
          <a:gradFill flip="none" rotWithShape="1">
            <a:gsLst>
              <a:gs pos="0">
                <a:schemeClr val="accent1">
                  <a:lumMod val="5000"/>
                  <a:lumOff val="95000"/>
                  <a:alpha val="75000"/>
                </a:schemeClr>
              </a:gs>
              <a:gs pos="20000">
                <a:schemeClr val="accent1">
                  <a:lumMod val="45000"/>
                  <a:lumOff val="55000"/>
                </a:schemeClr>
              </a:gs>
              <a:gs pos="40000">
                <a:schemeClr val="accent1">
                  <a:lumMod val="45000"/>
                  <a:lumOff val="55000"/>
                </a:schemeClr>
              </a:gs>
              <a:gs pos="55000">
                <a:schemeClr val="accent1">
                  <a:lumMod val="30000"/>
                  <a:lumOff val="70000"/>
                </a:schemeClr>
              </a:gs>
            </a:gsLst>
            <a:lin ang="5400000" scaled="1"/>
            <a:tileRect/>
          </a:gradFill>
          <a:ln>
            <a:solidFill>
              <a:schemeClr val="bg1"/>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grpSp>
    <xdr:clientData/>
  </xdr:twoCellAnchor>
  <xdr:twoCellAnchor>
    <xdr:from>
      <xdr:col>0</xdr:col>
      <xdr:colOff>169819</xdr:colOff>
      <xdr:row>1</xdr:row>
      <xdr:rowOff>0</xdr:rowOff>
    </xdr:from>
    <xdr:to>
      <xdr:col>1</xdr:col>
      <xdr:colOff>144807</xdr:colOff>
      <xdr:row>2</xdr:row>
      <xdr:rowOff>152400</xdr:rowOff>
    </xdr:to>
    <xdr:pic>
      <xdr:nvPicPr>
        <xdr:cNvPr id="8" name="Picture 7" descr="Shyam Metalics &amp; Energy files for Rs 1107 cr IPO">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9819" y="190500"/>
          <a:ext cx="578238"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103815</xdr:colOff>
      <xdr:row>2</xdr:row>
      <xdr:rowOff>95250</xdr:rowOff>
    </xdr:from>
    <xdr:to>
      <xdr:col>1</xdr:col>
      <xdr:colOff>207741</xdr:colOff>
      <xdr:row>7</xdr:row>
      <xdr:rowOff>47625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3815" y="476250"/>
          <a:ext cx="713526"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00" b="1">
              <a:solidFill>
                <a:srgbClr val="002060"/>
              </a:solidFill>
              <a:latin typeface="Arial" panose="020B0604020202020204" pitchFamily="34" charset="0"/>
              <a:ea typeface="+mn-ea"/>
              <a:cs typeface="Arial" panose="020B0604020202020204" pitchFamily="34" charset="0"/>
            </a:rPr>
            <a:t>Shyam Metalics </a:t>
          </a:r>
          <a:r>
            <a:rPr lang="en-IN" sz="1000" b="0">
              <a:solidFill>
                <a:srgbClr val="002060"/>
              </a:solidFill>
              <a:latin typeface="Arial" panose="020B0604020202020204" pitchFamily="34" charset="0"/>
              <a:ea typeface="+mn-ea"/>
              <a:cs typeface="Arial" panose="020B0604020202020204" pitchFamily="34" charset="0"/>
            </a:rPr>
            <a:t>Logistics Analysis Dashboard</a:t>
          </a:r>
        </a:p>
        <a:p>
          <a:pPr marL="0" indent="0" algn="ctr"/>
          <a:r>
            <a:rPr lang="en-IN" sz="1000" b="0">
              <a:solidFill>
                <a:srgbClr val="002060"/>
              </a:solidFill>
              <a:latin typeface="Arial" panose="020B0604020202020204" pitchFamily="34" charset="0"/>
              <a:ea typeface="+mn-ea"/>
              <a:cs typeface="Arial" panose="020B0604020202020204" pitchFamily="34" charset="0"/>
            </a:rPr>
            <a:t>2022-23</a:t>
          </a:r>
        </a:p>
      </xdr:txBody>
    </xdr:sp>
    <xdr:clientData/>
  </xdr:twoCellAnchor>
  <xdr:twoCellAnchor>
    <xdr:from>
      <xdr:col>1</xdr:col>
      <xdr:colOff>266700</xdr:colOff>
      <xdr:row>0</xdr:row>
      <xdr:rowOff>133350</xdr:rowOff>
    </xdr:from>
    <xdr:to>
      <xdr:col>6</xdr:col>
      <xdr:colOff>19050</xdr:colOff>
      <xdr:row>7</xdr:row>
      <xdr:rowOff>38100</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a:off x="876300" y="133350"/>
          <a:ext cx="2800350" cy="12382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6</xdr:col>
      <xdr:colOff>76200</xdr:colOff>
      <xdr:row>0</xdr:row>
      <xdr:rowOff>142875</xdr:rowOff>
    </xdr:from>
    <xdr:to>
      <xdr:col>10</xdr:col>
      <xdr:colOff>438150</xdr:colOff>
      <xdr:row>7</xdr:row>
      <xdr:rowOff>47625</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a:off x="3733800" y="142875"/>
          <a:ext cx="2800350" cy="12382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10</xdr:col>
      <xdr:colOff>495300</xdr:colOff>
      <xdr:row>0</xdr:row>
      <xdr:rowOff>152400</xdr:rowOff>
    </xdr:from>
    <xdr:to>
      <xdr:col>13</xdr:col>
      <xdr:colOff>571500</xdr:colOff>
      <xdr:row>7</xdr:row>
      <xdr:rowOff>57150</xdr:rowOff>
    </xdr:to>
    <xdr:sp macro="" textlink="">
      <xdr:nvSpPr>
        <xdr:cNvPr id="13" name="Rounded Rectangle 12">
          <a:extLst>
            <a:ext uri="{FF2B5EF4-FFF2-40B4-BE49-F238E27FC236}">
              <a16:creationId xmlns:a16="http://schemas.microsoft.com/office/drawing/2014/main" id="{00000000-0008-0000-0000-00000D000000}"/>
            </a:ext>
          </a:extLst>
        </xdr:cNvPr>
        <xdr:cNvSpPr/>
      </xdr:nvSpPr>
      <xdr:spPr>
        <a:xfrm>
          <a:off x="6591300" y="152400"/>
          <a:ext cx="1905000" cy="12382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14</xdr:col>
      <xdr:colOff>28574</xdr:colOff>
      <xdr:row>0</xdr:row>
      <xdr:rowOff>152400</xdr:rowOff>
    </xdr:from>
    <xdr:to>
      <xdr:col>15</xdr:col>
      <xdr:colOff>190499</xdr:colOff>
      <xdr:row>7</xdr:row>
      <xdr:rowOff>57150</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8562974" y="152400"/>
          <a:ext cx="771525" cy="12382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5</xdr:col>
      <xdr:colOff>38100</xdr:colOff>
      <xdr:row>7</xdr:row>
      <xdr:rowOff>114300</xdr:rowOff>
    </xdr:from>
    <xdr:to>
      <xdr:col>8</xdr:col>
      <xdr:colOff>261300</xdr:colOff>
      <xdr:row>17</xdr:row>
      <xdr:rowOff>153300</xdr:rowOff>
    </xdr:to>
    <xdr:sp macro="" textlink="">
      <xdr:nvSpPr>
        <xdr:cNvPr id="15" name="Rounded Rectangle 14">
          <a:extLst>
            <a:ext uri="{FF2B5EF4-FFF2-40B4-BE49-F238E27FC236}">
              <a16:creationId xmlns:a16="http://schemas.microsoft.com/office/drawing/2014/main" id="{00000000-0008-0000-0000-00000F000000}"/>
            </a:ext>
          </a:extLst>
        </xdr:cNvPr>
        <xdr:cNvSpPr/>
      </xdr:nvSpPr>
      <xdr:spPr>
        <a:xfrm>
          <a:off x="3086100" y="1447800"/>
          <a:ext cx="2052000" cy="1944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xdr:col>
      <xdr:colOff>285750</xdr:colOff>
      <xdr:row>7</xdr:row>
      <xdr:rowOff>104775</xdr:rowOff>
    </xdr:from>
    <xdr:to>
      <xdr:col>4</xdr:col>
      <xdr:colOff>585150</xdr:colOff>
      <xdr:row>17</xdr:row>
      <xdr:rowOff>143775</xdr:rowOff>
    </xdr:to>
    <xdr:sp macro="" textlink="">
      <xdr:nvSpPr>
        <xdr:cNvPr id="16" name="Rounded Rectangle 15">
          <a:extLst>
            <a:ext uri="{FF2B5EF4-FFF2-40B4-BE49-F238E27FC236}">
              <a16:creationId xmlns:a16="http://schemas.microsoft.com/office/drawing/2014/main" id="{00000000-0008-0000-0000-000010000000}"/>
            </a:ext>
          </a:extLst>
        </xdr:cNvPr>
        <xdr:cNvSpPr/>
      </xdr:nvSpPr>
      <xdr:spPr>
        <a:xfrm>
          <a:off x="899583" y="1438275"/>
          <a:ext cx="2140900" cy="1944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8</xdr:col>
      <xdr:colOff>304800</xdr:colOff>
      <xdr:row>7</xdr:row>
      <xdr:rowOff>114300</xdr:rowOff>
    </xdr:from>
    <xdr:to>
      <xdr:col>11</xdr:col>
      <xdr:colOff>528000</xdr:colOff>
      <xdr:row>17</xdr:row>
      <xdr:rowOff>153300</xdr:rowOff>
    </xdr:to>
    <xdr:sp macro="" textlink="">
      <xdr:nvSpPr>
        <xdr:cNvPr id="17" name="Rounded Rectangle 16">
          <a:extLst>
            <a:ext uri="{FF2B5EF4-FFF2-40B4-BE49-F238E27FC236}">
              <a16:creationId xmlns:a16="http://schemas.microsoft.com/office/drawing/2014/main" id="{00000000-0008-0000-0000-000011000000}"/>
            </a:ext>
          </a:extLst>
        </xdr:cNvPr>
        <xdr:cNvSpPr/>
      </xdr:nvSpPr>
      <xdr:spPr>
        <a:xfrm>
          <a:off x="5181600" y="1447800"/>
          <a:ext cx="2052000" cy="1944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11</xdr:col>
      <xdr:colOff>561975</xdr:colOff>
      <xdr:row>7</xdr:row>
      <xdr:rowOff>114300</xdr:rowOff>
    </xdr:from>
    <xdr:to>
      <xdr:col>15</xdr:col>
      <xdr:colOff>175575</xdr:colOff>
      <xdr:row>17</xdr:row>
      <xdr:rowOff>153300</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7267575" y="1447800"/>
          <a:ext cx="2052000" cy="1944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5</xdr:col>
      <xdr:colOff>72609</xdr:colOff>
      <xdr:row>18</xdr:row>
      <xdr:rowOff>0</xdr:rowOff>
    </xdr:from>
    <xdr:to>
      <xdr:col>8</xdr:col>
      <xdr:colOff>292503</xdr:colOff>
      <xdr:row>21</xdr:row>
      <xdr:rowOff>184500</xdr:rowOff>
    </xdr:to>
    <xdr:sp macro="" textlink="">
      <xdr:nvSpPr>
        <xdr:cNvPr id="21" name="Rounded Rectangle 20">
          <a:extLst>
            <a:ext uri="{FF2B5EF4-FFF2-40B4-BE49-F238E27FC236}">
              <a16:creationId xmlns:a16="http://schemas.microsoft.com/office/drawing/2014/main" id="{00000000-0008-0000-0000-000015000000}"/>
            </a:ext>
          </a:extLst>
        </xdr:cNvPr>
        <xdr:cNvSpPr/>
      </xdr:nvSpPr>
      <xdr:spPr>
        <a:xfrm>
          <a:off x="3120609" y="3429000"/>
          <a:ext cx="2048694" cy="756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xdr:col>
      <xdr:colOff>285750</xdr:colOff>
      <xdr:row>18</xdr:row>
      <xdr:rowOff>0</xdr:rowOff>
    </xdr:from>
    <xdr:to>
      <xdr:col>5</xdr:col>
      <xdr:colOff>19669</xdr:colOff>
      <xdr:row>21</xdr:row>
      <xdr:rowOff>184500</xdr:rowOff>
    </xdr:to>
    <xdr:sp macro="" textlink="">
      <xdr:nvSpPr>
        <xdr:cNvPr id="22" name="Rounded Rectangle 21">
          <a:extLst>
            <a:ext uri="{FF2B5EF4-FFF2-40B4-BE49-F238E27FC236}">
              <a16:creationId xmlns:a16="http://schemas.microsoft.com/office/drawing/2014/main" id="{00000000-0008-0000-0000-000016000000}"/>
            </a:ext>
          </a:extLst>
        </xdr:cNvPr>
        <xdr:cNvSpPr/>
      </xdr:nvSpPr>
      <xdr:spPr>
        <a:xfrm>
          <a:off x="895350" y="3429000"/>
          <a:ext cx="2172319" cy="756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8</xdr:col>
      <xdr:colOff>335933</xdr:colOff>
      <xdr:row>18</xdr:row>
      <xdr:rowOff>0</xdr:rowOff>
    </xdr:from>
    <xdr:to>
      <xdr:col>11</xdr:col>
      <xdr:colOff>555827</xdr:colOff>
      <xdr:row>21</xdr:row>
      <xdr:rowOff>184500</xdr:rowOff>
    </xdr:to>
    <xdr:sp macro="" textlink="">
      <xdr:nvSpPr>
        <xdr:cNvPr id="23" name="Rounded Rectangle 22">
          <a:extLst>
            <a:ext uri="{FF2B5EF4-FFF2-40B4-BE49-F238E27FC236}">
              <a16:creationId xmlns:a16="http://schemas.microsoft.com/office/drawing/2014/main" id="{00000000-0008-0000-0000-000017000000}"/>
            </a:ext>
          </a:extLst>
        </xdr:cNvPr>
        <xdr:cNvSpPr/>
      </xdr:nvSpPr>
      <xdr:spPr>
        <a:xfrm>
          <a:off x="5212733" y="3429000"/>
          <a:ext cx="2048694" cy="756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11</xdr:col>
      <xdr:colOff>599256</xdr:colOff>
      <xdr:row>18</xdr:row>
      <xdr:rowOff>9525</xdr:rowOff>
    </xdr:from>
    <xdr:to>
      <xdr:col>15</xdr:col>
      <xdr:colOff>209550</xdr:colOff>
      <xdr:row>22</xdr:row>
      <xdr:rowOff>3525</xdr:rowOff>
    </xdr:to>
    <xdr:sp macro="" textlink="">
      <xdr:nvSpPr>
        <xdr:cNvPr id="24" name="Rounded Rectangle 23">
          <a:extLst>
            <a:ext uri="{FF2B5EF4-FFF2-40B4-BE49-F238E27FC236}">
              <a16:creationId xmlns:a16="http://schemas.microsoft.com/office/drawing/2014/main" id="{00000000-0008-0000-0000-000018000000}"/>
            </a:ext>
          </a:extLst>
        </xdr:cNvPr>
        <xdr:cNvSpPr/>
      </xdr:nvSpPr>
      <xdr:spPr>
        <a:xfrm>
          <a:off x="7304856" y="3438525"/>
          <a:ext cx="2048694" cy="756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8</xdr:col>
      <xdr:colOff>361949</xdr:colOff>
      <xdr:row>22</xdr:row>
      <xdr:rowOff>47624</xdr:rowOff>
    </xdr:from>
    <xdr:to>
      <xdr:col>15</xdr:col>
      <xdr:colOff>219074</xdr:colOff>
      <xdr:row>30</xdr:row>
      <xdr:rowOff>35624</xdr:rowOff>
    </xdr:to>
    <xdr:sp macro="" textlink="">
      <xdr:nvSpPr>
        <xdr:cNvPr id="26" name="Rounded Rectangle 25">
          <a:extLst>
            <a:ext uri="{FF2B5EF4-FFF2-40B4-BE49-F238E27FC236}">
              <a16:creationId xmlns:a16="http://schemas.microsoft.com/office/drawing/2014/main" id="{00000000-0008-0000-0000-00001A000000}"/>
            </a:ext>
          </a:extLst>
        </xdr:cNvPr>
        <xdr:cNvSpPr/>
      </xdr:nvSpPr>
      <xdr:spPr>
        <a:xfrm>
          <a:off x="5238749" y="4238624"/>
          <a:ext cx="4124325" cy="1512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xdr:col>
      <xdr:colOff>285750</xdr:colOff>
      <xdr:row>22</xdr:row>
      <xdr:rowOff>47625</xdr:rowOff>
    </xdr:from>
    <xdr:to>
      <xdr:col>8</xdr:col>
      <xdr:colOff>285750</xdr:colOff>
      <xdr:row>30</xdr:row>
      <xdr:rowOff>35625</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895350" y="4238625"/>
          <a:ext cx="4267200" cy="151200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xdr:col>
      <xdr:colOff>304800</xdr:colOff>
      <xdr:row>0</xdr:row>
      <xdr:rowOff>171450</xdr:rowOff>
    </xdr:from>
    <xdr:to>
      <xdr:col>4</xdr:col>
      <xdr:colOff>314325</xdr:colOff>
      <xdr:row>2</xdr:row>
      <xdr:rowOff>142875</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914400" y="171450"/>
          <a:ext cx="1838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Total</a:t>
          </a:r>
          <a:r>
            <a:rPr lang="en-IN" sz="1000" b="1" baseline="0">
              <a:solidFill>
                <a:srgbClr val="002060"/>
              </a:solidFill>
              <a:latin typeface="Arial" panose="020B0604020202020204" pitchFamily="34" charset="0"/>
              <a:cs typeface="Arial" panose="020B0604020202020204" pitchFamily="34" charset="0"/>
            </a:rPr>
            <a:t> Weightage</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6</xdr:col>
      <xdr:colOff>114300</xdr:colOff>
      <xdr:row>0</xdr:row>
      <xdr:rowOff>180975</xdr:rowOff>
    </xdr:from>
    <xdr:to>
      <xdr:col>9</xdr:col>
      <xdr:colOff>123825</xdr:colOff>
      <xdr:row>2</xdr:row>
      <xdr:rowOff>152400</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3771900" y="180975"/>
          <a:ext cx="1838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Net Gain</a:t>
          </a:r>
        </a:p>
      </xdr:txBody>
    </xdr:sp>
    <xdr:clientData/>
  </xdr:twoCellAnchor>
  <xdr:twoCellAnchor>
    <xdr:from>
      <xdr:col>1</xdr:col>
      <xdr:colOff>276225</xdr:colOff>
      <xdr:row>7</xdr:row>
      <xdr:rowOff>0</xdr:rowOff>
    </xdr:from>
    <xdr:to>
      <xdr:col>2</xdr:col>
      <xdr:colOff>19050</xdr:colOff>
      <xdr:row>16</xdr:row>
      <xdr:rowOff>123825</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rot="16200000">
          <a:off x="142875" y="2076450"/>
          <a:ext cx="1838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Top Five Transporter</a:t>
          </a:r>
        </a:p>
      </xdr:txBody>
    </xdr:sp>
    <xdr:clientData/>
  </xdr:twoCellAnchor>
  <xdr:twoCellAnchor>
    <xdr:from>
      <xdr:col>11</xdr:col>
      <xdr:colOff>266700</xdr:colOff>
      <xdr:row>1</xdr:row>
      <xdr:rowOff>19050</xdr:rowOff>
    </xdr:from>
    <xdr:to>
      <xdr:col>14</xdr:col>
      <xdr:colOff>276225</xdr:colOff>
      <xdr:row>2</xdr:row>
      <xdr:rowOff>180975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972300" y="209550"/>
          <a:ext cx="1838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50000"/>
                </a:schemeClr>
              </a:solidFill>
              <a:latin typeface="Arial" panose="020B0604020202020204" pitchFamily="34" charset="0"/>
              <a:cs typeface="Arial" panose="020B0604020202020204" pitchFamily="34" charset="0"/>
            </a:rPr>
            <a:t>Inward</a:t>
          </a:r>
          <a:r>
            <a:rPr lang="en-IN" sz="1000" b="1" baseline="0">
              <a:solidFill>
                <a:schemeClr val="bg1">
                  <a:lumMod val="50000"/>
                </a:schemeClr>
              </a:solidFill>
              <a:latin typeface="Arial" panose="020B0604020202020204" pitchFamily="34" charset="0"/>
              <a:cs typeface="Arial" panose="020B0604020202020204" pitchFamily="34" charset="0"/>
            </a:rPr>
            <a:t> &amp; Outward  FO Value</a:t>
          </a:r>
          <a:endParaRPr lang="en-IN" sz="1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11</xdr:col>
      <xdr:colOff>285750</xdr:colOff>
      <xdr:row>3</xdr:row>
      <xdr:rowOff>152400</xdr:rowOff>
    </xdr:from>
    <xdr:to>
      <xdr:col>14</xdr:col>
      <xdr:colOff>295275</xdr:colOff>
      <xdr:row>5</xdr:row>
      <xdr:rowOff>123825</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6991350" y="723900"/>
          <a:ext cx="18383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50000"/>
                </a:schemeClr>
              </a:solidFill>
              <a:latin typeface="Arial" panose="020B0604020202020204" pitchFamily="34" charset="0"/>
              <a:cs typeface="Arial" panose="020B0604020202020204" pitchFamily="34" charset="0"/>
            </a:rPr>
            <a:t>Inward</a:t>
          </a:r>
          <a:r>
            <a:rPr lang="en-IN" sz="1000" b="1" baseline="0">
              <a:solidFill>
                <a:schemeClr val="bg1">
                  <a:lumMod val="50000"/>
                </a:schemeClr>
              </a:solidFill>
              <a:latin typeface="Arial" panose="020B0604020202020204" pitchFamily="34" charset="0"/>
              <a:cs typeface="Arial" panose="020B0604020202020204" pitchFamily="34" charset="0"/>
            </a:rPr>
            <a:t> &amp; Outward  Net Gain</a:t>
          </a:r>
          <a:endParaRPr lang="en-IN" sz="1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12</xdr:col>
      <xdr:colOff>114299</xdr:colOff>
      <xdr:row>18</xdr:row>
      <xdr:rowOff>57151</xdr:rowOff>
    </xdr:from>
    <xdr:to>
      <xdr:col>13</xdr:col>
      <xdr:colOff>438150</xdr:colOff>
      <xdr:row>20</xdr:row>
      <xdr:rowOff>19051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7429499" y="3486151"/>
          <a:ext cx="93345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Total</a:t>
          </a:r>
          <a:r>
            <a:rPr lang="en-IN" sz="1000" b="1" baseline="0">
              <a:solidFill>
                <a:schemeClr val="accent5">
                  <a:lumMod val="60000"/>
                  <a:lumOff val="40000"/>
                </a:schemeClr>
              </a:solidFill>
              <a:latin typeface="Arial" panose="020B0604020202020204" pitchFamily="34" charset="0"/>
              <a:cs typeface="Arial" panose="020B0604020202020204" pitchFamily="34" charset="0"/>
            </a:rPr>
            <a:t> FO value with Auction</a:t>
          </a:r>
          <a:endParaRPr lang="en-IN" sz="1000" b="1">
            <a:solidFill>
              <a:schemeClr val="accent5">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13</xdr:col>
      <xdr:colOff>438151</xdr:colOff>
      <xdr:row>18</xdr:row>
      <xdr:rowOff>57151</xdr:rowOff>
    </xdr:from>
    <xdr:to>
      <xdr:col>15</xdr:col>
      <xdr:colOff>219075</xdr:colOff>
      <xdr:row>20</xdr:row>
      <xdr:rowOff>19051</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8362951" y="3486151"/>
          <a:ext cx="100012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Total</a:t>
          </a:r>
          <a:r>
            <a:rPr lang="en-IN" sz="1000" b="1" baseline="0">
              <a:solidFill>
                <a:schemeClr val="accent5">
                  <a:lumMod val="60000"/>
                  <a:lumOff val="40000"/>
                </a:schemeClr>
              </a:solidFill>
              <a:latin typeface="Arial" panose="020B0604020202020204" pitchFamily="34" charset="0"/>
              <a:cs typeface="Arial" panose="020B0604020202020204" pitchFamily="34" charset="0"/>
            </a:rPr>
            <a:t> FO value without Auction</a:t>
          </a:r>
          <a:endParaRPr lang="en-IN" sz="1000" b="1">
            <a:solidFill>
              <a:schemeClr val="accent5">
                <a:lumMod val="60000"/>
                <a:lumOff val="40000"/>
              </a:schemeClr>
            </a:solidFill>
            <a:latin typeface="Arial" panose="020B0604020202020204" pitchFamily="34" charset="0"/>
            <a:cs typeface="Arial" panose="020B0604020202020204" pitchFamily="34" charset="0"/>
          </a:endParaRPr>
        </a:p>
      </xdr:txBody>
    </xdr:sp>
    <xdr:clientData/>
  </xdr:twoCellAnchor>
  <xdr:twoCellAnchor>
    <xdr:from>
      <xdr:col>13</xdr:col>
      <xdr:colOff>552450</xdr:colOff>
      <xdr:row>0</xdr:row>
      <xdr:rowOff>180976</xdr:rowOff>
    </xdr:from>
    <xdr:to>
      <xdr:col>15</xdr:col>
      <xdr:colOff>295275</xdr:colOff>
      <xdr:row>8</xdr:row>
      <xdr:rowOff>142876</xdr:rowOff>
    </xdr:to>
    <xdr:graphicFrame macro="">
      <xdr:nvGraphicFramePr>
        <xdr:cNvPr id="46" name="Chart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419100</xdr:colOff>
      <xdr:row>18</xdr:row>
      <xdr:rowOff>123826</xdr:rowOff>
    </xdr:from>
    <xdr:to>
      <xdr:col>13</xdr:col>
      <xdr:colOff>419100</xdr:colOff>
      <xdr:row>21</xdr:row>
      <xdr:rowOff>104775</xdr:rowOff>
    </xdr:to>
    <xdr:cxnSp macro="">
      <xdr:nvCxnSpPr>
        <xdr:cNvPr id="42" name="Straight Connector 41">
          <a:extLst>
            <a:ext uri="{FF2B5EF4-FFF2-40B4-BE49-F238E27FC236}">
              <a16:creationId xmlns:a16="http://schemas.microsoft.com/office/drawing/2014/main" id="{00000000-0008-0000-0000-00002A000000}"/>
            </a:ext>
          </a:extLst>
        </xdr:cNvPr>
        <xdr:cNvCxnSpPr/>
      </xdr:nvCxnSpPr>
      <xdr:spPr>
        <a:xfrm>
          <a:off x="8343900" y="3552826"/>
          <a:ext cx="0" cy="552449"/>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76201</xdr:colOff>
      <xdr:row>0</xdr:row>
      <xdr:rowOff>180975</xdr:rowOff>
    </xdr:from>
    <xdr:to>
      <xdr:col>15</xdr:col>
      <xdr:colOff>266701</xdr:colOff>
      <xdr:row>3</xdr:row>
      <xdr:rowOff>19050</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8610601" y="180975"/>
          <a:ext cx="800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a:solidFill>
                <a:srgbClr val="002060"/>
              </a:solidFill>
              <a:latin typeface="Arial" panose="020B0604020202020204" pitchFamily="34" charset="0"/>
              <a:cs typeface="Arial" panose="020B0604020202020204" pitchFamily="34" charset="0"/>
            </a:rPr>
            <a:t>Net Gain</a:t>
          </a:r>
        </a:p>
        <a:p>
          <a:r>
            <a:rPr lang="en-IN" sz="1000" b="1">
              <a:solidFill>
                <a:srgbClr val="002060"/>
              </a:solidFill>
              <a:latin typeface="Arial" panose="020B0604020202020204" pitchFamily="34" charset="0"/>
              <a:cs typeface="Arial" panose="020B0604020202020204" pitchFamily="34" charset="0"/>
            </a:rPr>
            <a:t>By Month</a:t>
          </a:r>
        </a:p>
      </xdr:txBody>
    </xdr:sp>
    <xdr:clientData/>
  </xdr:twoCellAnchor>
  <xdr:twoCellAnchor>
    <xdr:from>
      <xdr:col>5</xdr:col>
      <xdr:colOff>19050</xdr:colOff>
      <xdr:row>8</xdr:row>
      <xdr:rowOff>114300</xdr:rowOff>
    </xdr:from>
    <xdr:to>
      <xdr:col>6</xdr:col>
      <xdr:colOff>476249</xdr:colOff>
      <xdr:row>9</xdr:row>
      <xdr:rowOff>171450</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3067050" y="1638300"/>
          <a:ext cx="10667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Auction FO Count</a:t>
          </a:r>
        </a:p>
      </xdr:txBody>
    </xdr:sp>
    <xdr:clientData/>
  </xdr:twoCellAnchor>
  <xdr:twoCellAnchor>
    <xdr:from>
      <xdr:col>4</xdr:col>
      <xdr:colOff>600074</xdr:colOff>
      <xdr:row>13</xdr:row>
      <xdr:rowOff>19049</xdr:rowOff>
    </xdr:from>
    <xdr:to>
      <xdr:col>6</xdr:col>
      <xdr:colOff>609599</xdr:colOff>
      <xdr:row>14</xdr:row>
      <xdr:rowOff>9524</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038474" y="2495549"/>
          <a:ext cx="12287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rgbClr val="002060"/>
              </a:solidFill>
              <a:latin typeface="Arial" panose="020B0604020202020204" pitchFamily="34" charset="0"/>
              <a:cs typeface="Arial" panose="020B0604020202020204" pitchFamily="34" charset="0"/>
            </a:rPr>
            <a:t>Offline</a:t>
          </a:r>
          <a:r>
            <a:rPr lang="en-IN" sz="1000" b="1" baseline="0">
              <a:solidFill>
                <a:srgbClr val="002060"/>
              </a:solidFill>
              <a:latin typeface="Arial" panose="020B0604020202020204" pitchFamily="34" charset="0"/>
              <a:cs typeface="Arial" panose="020B0604020202020204" pitchFamily="34" charset="0"/>
            </a:rPr>
            <a:t> FO Count</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6</xdr:col>
      <xdr:colOff>390525</xdr:colOff>
      <xdr:row>8</xdr:row>
      <xdr:rowOff>114300</xdr:rowOff>
    </xdr:from>
    <xdr:to>
      <xdr:col>8</xdr:col>
      <xdr:colOff>323851</xdr:colOff>
      <xdr:row>9</xdr:row>
      <xdr:rowOff>171450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4048125" y="1638300"/>
          <a:ext cx="115252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Part Load FO Count</a:t>
          </a:r>
        </a:p>
      </xdr:txBody>
    </xdr:sp>
    <xdr:clientData/>
  </xdr:twoCellAnchor>
  <xdr:twoCellAnchor>
    <xdr:from>
      <xdr:col>6</xdr:col>
      <xdr:colOff>400050</xdr:colOff>
      <xdr:row>13</xdr:row>
      <xdr:rowOff>9524</xdr:rowOff>
    </xdr:from>
    <xdr:to>
      <xdr:col>8</xdr:col>
      <xdr:colOff>381001</xdr:colOff>
      <xdr:row>13</xdr:row>
      <xdr:rowOff>190499</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4057650" y="2486024"/>
          <a:ext cx="1200151"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rgbClr val="002060"/>
              </a:solidFill>
              <a:latin typeface="Arial" panose="020B0604020202020204" pitchFamily="34" charset="0"/>
              <a:cs typeface="Arial" panose="020B0604020202020204" pitchFamily="34" charset="0"/>
            </a:rPr>
            <a:t>Local</a:t>
          </a:r>
          <a:r>
            <a:rPr lang="en-IN" sz="1000" b="1" baseline="0">
              <a:solidFill>
                <a:srgbClr val="002060"/>
              </a:solidFill>
              <a:latin typeface="Arial" panose="020B0604020202020204" pitchFamily="34" charset="0"/>
              <a:cs typeface="Arial" panose="020B0604020202020204" pitchFamily="34" charset="0"/>
            </a:rPr>
            <a:t> FO Count</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6</xdr:col>
      <xdr:colOff>447675</xdr:colOff>
      <xdr:row>8</xdr:row>
      <xdr:rowOff>66675</xdr:rowOff>
    </xdr:from>
    <xdr:to>
      <xdr:col>6</xdr:col>
      <xdr:colOff>447675</xdr:colOff>
      <xdr:row>16</xdr:row>
      <xdr:rowOff>161925</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a:off x="4105275" y="1590675"/>
          <a:ext cx="0" cy="161925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12</xdr:row>
      <xdr:rowOff>133350</xdr:rowOff>
    </xdr:from>
    <xdr:to>
      <xdr:col>7</xdr:col>
      <xdr:colOff>466725</xdr:colOff>
      <xdr:row>12</xdr:row>
      <xdr:rowOff>133350</xdr:rowOff>
    </xdr:to>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409950" y="2419350"/>
          <a:ext cx="1323975"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2</xdr:row>
      <xdr:rowOff>57150</xdr:rowOff>
    </xdr:from>
    <xdr:to>
      <xdr:col>4</xdr:col>
      <xdr:colOff>447676</xdr:colOff>
      <xdr:row>3</xdr:row>
      <xdr:rowOff>114300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447926" y="438150"/>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SET</a:t>
          </a:r>
        </a:p>
      </xdr:txBody>
    </xdr:sp>
    <xdr:clientData/>
  </xdr:twoCellAnchor>
  <xdr:twoCellAnchor>
    <xdr:from>
      <xdr:col>5</xdr:col>
      <xdr:colOff>66675</xdr:colOff>
      <xdr:row>2</xdr:row>
      <xdr:rowOff>57150</xdr:rowOff>
    </xdr:from>
    <xdr:to>
      <xdr:col>5</xdr:col>
      <xdr:colOff>438150</xdr:colOff>
      <xdr:row>3</xdr:row>
      <xdr:rowOff>114300</xdr:rowOff>
    </xdr:to>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3114675" y="438150"/>
          <a:ext cx="371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KG</a:t>
          </a:r>
        </a:p>
      </xdr:txBody>
    </xdr:sp>
    <xdr:clientData/>
  </xdr:twoCellAnchor>
  <xdr:twoCellAnchor>
    <xdr:from>
      <xdr:col>2</xdr:col>
      <xdr:colOff>133350</xdr:colOff>
      <xdr:row>2</xdr:row>
      <xdr:rowOff>66675</xdr:rowOff>
    </xdr:from>
    <xdr:to>
      <xdr:col>2</xdr:col>
      <xdr:colOff>581025</xdr:colOff>
      <xdr:row>3</xdr:row>
      <xdr:rowOff>123825</xdr:rowOff>
    </xdr:to>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352550" y="447675"/>
          <a:ext cx="447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MTR</a:t>
          </a:r>
        </a:p>
      </xdr:txBody>
    </xdr:sp>
    <xdr:clientData/>
  </xdr:twoCellAnchor>
  <xdr:twoCellAnchor>
    <xdr:from>
      <xdr:col>2</xdr:col>
      <xdr:colOff>552450</xdr:colOff>
      <xdr:row>2</xdr:row>
      <xdr:rowOff>66675</xdr:rowOff>
    </xdr:from>
    <xdr:to>
      <xdr:col>3</xdr:col>
      <xdr:colOff>276225</xdr:colOff>
      <xdr:row>3</xdr:row>
      <xdr:rowOff>123825</xdr:rowOff>
    </xdr:to>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1771650" y="447675"/>
          <a:ext cx="333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EA</a:t>
          </a:r>
        </a:p>
      </xdr:txBody>
    </xdr:sp>
    <xdr:clientData/>
  </xdr:twoCellAnchor>
  <xdr:twoCellAnchor>
    <xdr:from>
      <xdr:col>3</xdr:col>
      <xdr:colOff>285750</xdr:colOff>
      <xdr:row>2</xdr:row>
      <xdr:rowOff>66675</xdr:rowOff>
    </xdr:from>
    <xdr:to>
      <xdr:col>4</xdr:col>
      <xdr:colOff>47625</xdr:colOff>
      <xdr:row>3</xdr:row>
      <xdr:rowOff>123825</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114550" y="447675"/>
          <a:ext cx="371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PC</a:t>
          </a:r>
        </a:p>
      </xdr:txBody>
    </xdr:sp>
    <xdr:clientData/>
  </xdr:twoCellAnchor>
  <xdr:twoCellAnchor>
    <xdr:from>
      <xdr:col>4</xdr:col>
      <xdr:colOff>400051</xdr:colOff>
      <xdr:row>2</xdr:row>
      <xdr:rowOff>57150</xdr:rowOff>
    </xdr:from>
    <xdr:to>
      <xdr:col>5</xdr:col>
      <xdr:colOff>152401</xdr:colOff>
      <xdr:row>3</xdr:row>
      <xdr:rowOff>114300</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838451" y="438150"/>
          <a:ext cx="361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KL</a:t>
          </a:r>
        </a:p>
      </xdr:txBody>
    </xdr:sp>
    <xdr:clientData/>
  </xdr:twoCellAnchor>
  <xdr:twoCellAnchor>
    <xdr:from>
      <xdr:col>1</xdr:col>
      <xdr:colOff>361950</xdr:colOff>
      <xdr:row>2</xdr:row>
      <xdr:rowOff>66675</xdr:rowOff>
    </xdr:from>
    <xdr:to>
      <xdr:col>2</xdr:col>
      <xdr:colOff>95249</xdr:colOff>
      <xdr:row>3</xdr:row>
      <xdr:rowOff>123825</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971550" y="447675"/>
          <a:ext cx="3428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a:solidFill>
                <a:srgbClr val="002060"/>
              </a:solidFill>
              <a:latin typeface="Arial" panose="020B0604020202020204" pitchFamily="34" charset="0"/>
              <a:ea typeface="+mn-ea"/>
              <a:cs typeface="Arial" panose="020B0604020202020204" pitchFamily="34" charset="0"/>
            </a:rPr>
            <a:t>MT</a:t>
          </a:r>
        </a:p>
      </xdr:txBody>
    </xdr:sp>
    <xdr:clientData/>
  </xdr:twoCellAnchor>
  <xdr:twoCellAnchor>
    <xdr:from>
      <xdr:col>4</xdr:col>
      <xdr:colOff>1</xdr:colOff>
      <xdr:row>3</xdr:row>
      <xdr:rowOff>28575</xdr:rowOff>
    </xdr:from>
    <xdr:to>
      <xdr:col>4</xdr:col>
      <xdr:colOff>438151</xdr:colOff>
      <xdr:row>4</xdr:row>
      <xdr:rowOff>85725</xdr:rowOff>
    </xdr:to>
    <xdr:sp macro="" textlink="'Pivot Tables'!E8">
      <xdr:nvSpPr>
        <xdr:cNvPr id="55" name="TextBox 54">
          <a:extLst>
            <a:ext uri="{FF2B5EF4-FFF2-40B4-BE49-F238E27FC236}">
              <a16:creationId xmlns:a16="http://schemas.microsoft.com/office/drawing/2014/main" id="{00000000-0008-0000-0000-000037000000}"/>
            </a:ext>
          </a:extLst>
        </xdr:cNvPr>
        <xdr:cNvSpPr txBox="1"/>
      </xdr:nvSpPr>
      <xdr:spPr>
        <a:xfrm>
          <a:off x="2438401" y="600075"/>
          <a:ext cx="438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B2D19A-2C8C-4EBC-9810-BF269A4EA35E}" type="TxLink">
            <a:rPr lang="en-US" sz="1000" b="1" i="0" u="none" strike="noStrike">
              <a:solidFill>
                <a:schemeClr val="accent5">
                  <a:lumMod val="75000"/>
                </a:schemeClr>
              </a:solidFill>
              <a:latin typeface="Calibri"/>
              <a:ea typeface="+mn-ea"/>
              <a:cs typeface="Arial" panose="020B0604020202020204" pitchFamily="34" charset="0"/>
            </a:rPr>
            <a:pPr marL="0" indent="0" algn="ctr"/>
            <a:t>1358</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5</xdr:col>
      <xdr:colOff>66675</xdr:colOff>
      <xdr:row>3</xdr:row>
      <xdr:rowOff>28575</xdr:rowOff>
    </xdr:from>
    <xdr:to>
      <xdr:col>5</xdr:col>
      <xdr:colOff>438150</xdr:colOff>
      <xdr:row>4</xdr:row>
      <xdr:rowOff>85725</xdr:rowOff>
    </xdr:to>
    <xdr:sp macro="" textlink="'Pivot Tables'!E3">
      <xdr:nvSpPr>
        <xdr:cNvPr id="56" name="TextBox 55">
          <a:extLst>
            <a:ext uri="{FF2B5EF4-FFF2-40B4-BE49-F238E27FC236}">
              <a16:creationId xmlns:a16="http://schemas.microsoft.com/office/drawing/2014/main" id="{00000000-0008-0000-0000-000038000000}"/>
            </a:ext>
          </a:extLst>
        </xdr:cNvPr>
        <xdr:cNvSpPr txBox="1"/>
      </xdr:nvSpPr>
      <xdr:spPr>
        <a:xfrm>
          <a:off x="3114675" y="600075"/>
          <a:ext cx="371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AF8650-1185-4DF7-B299-7E4DB5231C49}" type="TxLink">
            <a:rPr lang="en-US" sz="1000" b="1" i="0" u="none" strike="noStrike">
              <a:solidFill>
                <a:schemeClr val="accent5">
                  <a:lumMod val="75000"/>
                </a:schemeClr>
              </a:solidFill>
              <a:latin typeface="Calibri"/>
              <a:ea typeface="+mn-ea"/>
              <a:cs typeface="Arial" panose="020B0604020202020204" pitchFamily="34" charset="0"/>
            </a:rPr>
            <a:pPr marL="0" indent="0" algn="ctr"/>
            <a:t>1</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2</xdr:col>
      <xdr:colOff>66676</xdr:colOff>
      <xdr:row>3</xdr:row>
      <xdr:rowOff>38100</xdr:rowOff>
    </xdr:from>
    <xdr:to>
      <xdr:col>3</xdr:col>
      <xdr:colOff>28576</xdr:colOff>
      <xdr:row>4</xdr:row>
      <xdr:rowOff>95250</xdr:rowOff>
    </xdr:to>
    <xdr:sp macro="" textlink="'Pivot Tables'!E6">
      <xdr:nvSpPr>
        <xdr:cNvPr id="57" name="TextBox 56">
          <a:extLst>
            <a:ext uri="{FF2B5EF4-FFF2-40B4-BE49-F238E27FC236}">
              <a16:creationId xmlns:a16="http://schemas.microsoft.com/office/drawing/2014/main" id="{00000000-0008-0000-0000-000039000000}"/>
            </a:ext>
          </a:extLst>
        </xdr:cNvPr>
        <xdr:cNvSpPr txBox="1"/>
      </xdr:nvSpPr>
      <xdr:spPr>
        <a:xfrm>
          <a:off x="1285876" y="609600"/>
          <a:ext cx="571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E39B50-506C-4A11-90A9-BD32D10B304E}" type="TxLink">
            <a:rPr lang="en-US" sz="1000" b="1" i="0" u="none" strike="noStrike">
              <a:solidFill>
                <a:schemeClr val="accent5">
                  <a:lumMod val="75000"/>
                </a:schemeClr>
              </a:solidFill>
              <a:latin typeface="Calibri"/>
              <a:ea typeface="+mn-ea"/>
              <a:cs typeface="Arial" panose="020B0604020202020204" pitchFamily="34" charset="0"/>
            </a:rPr>
            <a:pPr marL="0" indent="0" algn="ctr"/>
            <a:t>54455</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2</xdr:col>
      <xdr:colOff>552450</xdr:colOff>
      <xdr:row>3</xdr:row>
      <xdr:rowOff>38100</xdr:rowOff>
    </xdr:from>
    <xdr:to>
      <xdr:col>3</xdr:col>
      <xdr:colOff>276225</xdr:colOff>
      <xdr:row>4</xdr:row>
      <xdr:rowOff>95250</xdr:rowOff>
    </xdr:to>
    <xdr:sp macro="" textlink="'Pivot Tables'!E2">
      <xdr:nvSpPr>
        <xdr:cNvPr id="58" name="TextBox 57">
          <a:extLst>
            <a:ext uri="{FF2B5EF4-FFF2-40B4-BE49-F238E27FC236}">
              <a16:creationId xmlns:a16="http://schemas.microsoft.com/office/drawing/2014/main" id="{00000000-0008-0000-0000-00003A000000}"/>
            </a:ext>
          </a:extLst>
        </xdr:cNvPr>
        <xdr:cNvSpPr txBox="1"/>
      </xdr:nvSpPr>
      <xdr:spPr>
        <a:xfrm>
          <a:off x="1771650" y="609600"/>
          <a:ext cx="333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6F1CA0-A382-4F2C-AC53-6B9991EC8048}" type="TxLink">
            <a:rPr lang="en-US" sz="1000" b="1" i="0" u="none" strike="noStrike">
              <a:solidFill>
                <a:schemeClr val="accent5">
                  <a:lumMod val="75000"/>
                </a:schemeClr>
              </a:solidFill>
              <a:latin typeface="Calibri"/>
              <a:ea typeface="+mn-ea"/>
              <a:cs typeface="Arial" panose="020B0604020202020204" pitchFamily="34" charset="0"/>
            </a:rPr>
            <a:pPr marL="0" indent="0" algn="ctr"/>
            <a:t>647843</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3</xdr:col>
      <xdr:colOff>276225</xdr:colOff>
      <xdr:row>3</xdr:row>
      <xdr:rowOff>28575</xdr:rowOff>
    </xdr:from>
    <xdr:to>
      <xdr:col>4</xdr:col>
      <xdr:colOff>38100</xdr:colOff>
      <xdr:row>4</xdr:row>
      <xdr:rowOff>85725</xdr:rowOff>
    </xdr:to>
    <xdr:sp macro="" textlink="'Pivot Tables'!E7">
      <xdr:nvSpPr>
        <xdr:cNvPr id="59" name="TextBox 58">
          <a:extLst>
            <a:ext uri="{FF2B5EF4-FFF2-40B4-BE49-F238E27FC236}">
              <a16:creationId xmlns:a16="http://schemas.microsoft.com/office/drawing/2014/main" id="{00000000-0008-0000-0000-00003B000000}"/>
            </a:ext>
          </a:extLst>
        </xdr:cNvPr>
        <xdr:cNvSpPr txBox="1"/>
      </xdr:nvSpPr>
      <xdr:spPr>
        <a:xfrm>
          <a:off x="2105025" y="600075"/>
          <a:ext cx="3714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9D8D8F-DFBF-4030-94E7-9E21E0B03413}" type="TxLink">
            <a:rPr lang="en-US" sz="1000" b="1" i="0" u="none" strike="noStrike">
              <a:solidFill>
                <a:schemeClr val="accent5">
                  <a:lumMod val="75000"/>
                </a:schemeClr>
              </a:solidFill>
              <a:latin typeface="Calibri"/>
              <a:ea typeface="+mn-ea"/>
              <a:cs typeface="Arial" panose="020B0604020202020204" pitchFamily="34" charset="0"/>
            </a:rPr>
            <a:pPr marL="0" indent="0" algn="ctr"/>
            <a:t>229829</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4</xdr:col>
      <xdr:colOff>381001</xdr:colOff>
      <xdr:row>3</xdr:row>
      <xdr:rowOff>28575</xdr:rowOff>
    </xdr:from>
    <xdr:to>
      <xdr:col>5</xdr:col>
      <xdr:colOff>133351</xdr:colOff>
      <xdr:row>4</xdr:row>
      <xdr:rowOff>85725</xdr:rowOff>
    </xdr:to>
    <xdr:sp macro="" textlink="'Pivot Tables'!E4">
      <xdr:nvSpPr>
        <xdr:cNvPr id="60" name="TextBox 59">
          <a:extLst>
            <a:ext uri="{FF2B5EF4-FFF2-40B4-BE49-F238E27FC236}">
              <a16:creationId xmlns:a16="http://schemas.microsoft.com/office/drawing/2014/main" id="{00000000-0008-0000-0000-00003C000000}"/>
            </a:ext>
          </a:extLst>
        </xdr:cNvPr>
        <xdr:cNvSpPr txBox="1"/>
      </xdr:nvSpPr>
      <xdr:spPr>
        <a:xfrm>
          <a:off x="2819401" y="600075"/>
          <a:ext cx="361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05BBEF-4D15-4C35-A1D4-3127F410E476}" type="TxLink">
            <a:rPr lang="en-US" sz="1000" b="1" i="0" u="none" strike="noStrike">
              <a:solidFill>
                <a:schemeClr val="accent5">
                  <a:lumMod val="75000"/>
                </a:schemeClr>
              </a:solidFill>
              <a:latin typeface="Calibri"/>
              <a:ea typeface="+mn-ea"/>
              <a:cs typeface="Arial" panose="020B0604020202020204" pitchFamily="34" charset="0"/>
            </a:rPr>
            <a:pPr marL="0" indent="0" algn="ctr"/>
            <a:t>4</a:t>
          </a:fld>
          <a:endParaRPr lang="en-IN" sz="1000" b="1" i="0" u="none" strike="noStrike">
            <a:solidFill>
              <a:schemeClr val="accent5">
                <a:lumMod val="75000"/>
              </a:schemeClr>
            </a:solidFill>
            <a:latin typeface="Calibri"/>
            <a:ea typeface="+mn-ea"/>
            <a:cs typeface="Arial" panose="020B0604020202020204" pitchFamily="34" charset="0"/>
          </a:endParaRPr>
        </a:p>
      </xdr:txBody>
    </xdr:sp>
    <xdr:clientData/>
  </xdr:twoCellAnchor>
  <xdr:twoCellAnchor>
    <xdr:from>
      <xdr:col>1</xdr:col>
      <xdr:colOff>371474</xdr:colOff>
      <xdr:row>1</xdr:row>
      <xdr:rowOff>152399</xdr:rowOff>
    </xdr:from>
    <xdr:to>
      <xdr:col>5</xdr:col>
      <xdr:colOff>571499</xdr:colOff>
      <xdr:row>7</xdr:row>
      <xdr:rowOff>85724</xdr:rowOff>
    </xdr:to>
    <xdr:graphicFrame macro="">
      <xdr:nvGraphicFramePr>
        <xdr:cNvPr id="62" name="Chart 61">
          <a:extLst>
            <a:ext uri="{FF2B5EF4-FFF2-40B4-BE49-F238E27FC236}">
              <a16:creationId xmlns:a16="http://schemas.microsoft.com/office/drawing/2014/main" id="{00000000-0008-0000-00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180975</xdr:colOff>
      <xdr:row>3</xdr:row>
      <xdr:rowOff>38100</xdr:rowOff>
    </xdr:from>
    <xdr:to>
      <xdr:col>2</xdr:col>
      <xdr:colOff>285750</xdr:colOff>
      <xdr:row>4</xdr:row>
      <xdr:rowOff>95250</xdr:rowOff>
    </xdr:to>
    <xdr:sp macro="" textlink="'Pivot Tables'!E5">
      <xdr:nvSpPr>
        <xdr:cNvPr id="61" name="TextBox 60">
          <a:extLst>
            <a:ext uri="{FF2B5EF4-FFF2-40B4-BE49-F238E27FC236}">
              <a16:creationId xmlns:a16="http://schemas.microsoft.com/office/drawing/2014/main" id="{00000000-0008-0000-0000-00003D000000}"/>
            </a:ext>
          </a:extLst>
        </xdr:cNvPr>
        <xdr:cNvSpPr txBox="1"/>
      </xdr:nvSpPr>
      <xdr:spPr>
        <a:xfrm>
          <a:off x="790575" y="609600"/>
          <a:ext cx="714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6DD7CE-7EA9-4778-AD83-38A884B19875}" type="TxLink">
            <a:rPr lang="en-US" sz="1000" b="1" i="0" u="none" strike="noStrike">
              <a:solidFill>
                <a:schemeClr val="accent5">
                  <a:lumMod val="75000"/>
                </a:schemeClr>
              </a:solidFill>
              <a:latin typeface="Calibri"/>
              <a:ea typeface="+mn-ea"/>
              <a:cs typeface="Arial" panose="020B0604020202020204" pitchFamily="34" charset="0"/>
            </a:rPr>
            <a:pPr marL="0" indent="0" algn="ctr"/>
            <a:t>2307793</a:t>
          </a:fld>
          <a:endParaRPr lang="en-IN" sz="1000" b="1">
            <a:solidFill>
              <a:schemeClr val="accent5">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5</xdr:col>
      <xdr:colOff>447674</xdr:colOff>
      <xdr:row>1</xdr:row>
      <xdr:rowOff>161925</xdr:rowOff>
    </xdr:from>
    <xdr:to>
      <xdr:col>8</xdr:col>
      <xdr:colOff>104775</xdr:colOff>
      <xdr:row>3</xdr:row>
      <xdr:rowOff>133350</xdr:rowOff>
    </xdr:to>
    <xdr:sp macro="" textlink="'Pivot Tables'!$H$6">
      <xdr:nvSpPr>
        <xdr:cNvPr id="69" name="TextBox 68">
          <a:extLst>
            <a:ext uri="{FF2B5EF4-FFF2-40B4-BE49-F238E27FC236}">
              <a16:creationId xmlns:a16="http://schemas.microsoft.com/office/drawing/2014/main" id="{00000000-0008-0000-0000-000045000000}"/>
            </a:ext>
          </a:extLst>
        </xdr:cNvPr>
        <xdr:cNvSpPr txBox="1"/>
      </xdr:nvSpPr>
      <xdr:spPr>
        <a:xfrm>
          <a:off x="3495674" y="352425"/>
          <a:ext cx="1485901"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9FE3B0-2063-41C0-A463-0B5833A4BA73}" type="TxLink">
            <a:rPr lang="en-US" sz="1000" b="1" i="0" u="none" strike="noStrike">
              <a:solidFill>
                <a:srgbClr val="002060"/>
              </a:solidFill>
              <a:latin typeface="Calibri"/>
              <a:ea typeface="+mn-ea"/>
              <a:cs typeface="Arial" panose="020B0604020202020204" pitchFamily="34" charset="0"/>
            </a:rPr>
            <a:pPr marL="0" indent="0" algn="ctr"/>
            <a:t>₹ 5,45,56,281</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6</xdr:col>
      <xdr:colOff>47625</xdr:colOff>
      <xdr:row>3</xdr:row>
      <xdr:rowOff>95250</xdr:rowOff>
    </xdr:from>
    <xdr:to>
      <xdr:col>10</xdr:col>
      <xdr:colOff>428625</xdr:colOff>
      <xdr:row>7</xdr:row>
      <xdr:rowOff>95250</xdr:rowOff>
    </xdr:to>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371475</xdr:colOff>
      <xdr:row>2</xdr:row>
      <xdr:rowOff>57151</xdr:rowOff>
    </xdr:from>
    <xdr:to>
      <xdr:col>12</xdr:col>
      <xdr:colOff>523875</xdr:colOff>
      <xdr:row>3</xdr:row>
      <xdr:rowOff>76201</xdr:rowOff>
    </xdr:to>
    <xdr:sp macro="" textlink="'Pivot Tables'!K2">
      <xdr:nvSpPr>
        <xdr:cNvPr id="72" name="TextBox 71">
          <a:extLst>
            <a:ext uri="{FF2B5EF4-FFF2-40B4-BE49-F238E27FC236}">
              <a16:creationId xmlns:a16="http://schemas.microsoft.com/office/drawing/2014/main" id="{00000000-0008-0000-0000-000048000000}"/>
            </a:ext>
          </a:extLst>
        </xdr:cNvPr>
        <xdr:cNvSpPr txBox="1"/>
      </xdr:nvSpPr>
      <xdr:spPr>
        <a:xfrm>
          <a:off x="7077075" y="438151"/>
          <a:ext cx="7620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343E2A-B3DF-42E9-996C-171C71E03B23}" type="TxLink">
            <a:rPr lang="en-US" sz="1000" b="1" i="0" u="none" strike="noStrike">
              <a:solidFill>
                <a:srgbClr val="002060"/>
              </a:solidFill>
              <a:latin typeface="Calibri"/>
              <a:ea typeface="+mn-ea"/>
              <a:cs typeface="Arial" panose="020B0604020202020204" pitchFamily="34" charset="0"/>
            </a:rPr>
            <a:pPr marL="0" indent="0" algn="ctr"/>
            <a:t>1858840757</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12</xdr:col>
      <xdr:colOff>533400</xdr:colOff>
      <xdr:row>2</xdr:row>
      <xdr:rowOff>104776</xdr:rowOff>
    </xdr:from>
    <xdr:to>
      <xdr:col>14</xdr:col>
      <xdr:colOff>19050</xdr:colOff>
      <xdr:row>3</xdr:row>
      <xdr:rowOff>28576</xdr:rowOff>
    </xdr:to>
    <xdr:sp macro="" textlink="'Pivot Tables'!K3">
      <xdr:nvSpPr>
        <xdr:cNvPr id="74" name="TextBox 73">
          <a:extLst>
            <a:ext uri="{FF2B5EF4-FFF2-40B4-BE49-F238E27FC236}">
              <a16:creationId xmlns:a16="http://schemas.microsoft.com/office/drawing/2014/main" id="{00000000-0008-0000-0000-00004A000000}"/>
            </a:ext>
          </a:extLst>
        </xdr:cNvPr>
        <xdr:cNvSpPr txBox="1"/>
      </xdr:nvSpPr>
      <xdr:spPr>
        <a:xfrm>
          <a:off x="7848600" y="485776"/>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F842BC-FB14-4AA3-AA40-071940E816E9}" type="TxLink">
            <a:rPr lang="en-US" sz="1000" b="1" i="0" u="none" strike="noStrike">
              <a:solidFill>
                <a:schemeClr val="accent1">
                  <a:lumMod val="60000"/>
                  <a:lumOff val="40000"/>
                </a:schemeClr>
              </a:solidFill>
              <a:latin typeface="Calibri"/>
              <a:ea typeface="+mn-ea"/>
              <a:cs typeface="Arial" panose="020B0604020202020204" pitchFamily="34" charset="0"/>
            </a:rPr>
            <a:pPr marL="0" indent="0" algn="ctr"/>
            <a:t>189037910.5</a:t>
          </a:fld>
          <a:endParaRPr lang="en-IN" sz="1000" b="1" i="0" u="none" strike="noStrike">
            <a:solidFill>
              <a:schemeClr val="accent1">
                <a:lumMod val="60000"/>
                <a:lumOff val="40000"/>
              </a:schemeClr>
            </a:solidFill>
            <a:latin typeface="Calibri"/>
            <a:ea typeface="+mn-ea"/>
            <a:cs typeface="Arial" panose="020B0604020202020204" pitchFamily="34" charset="0"/>
          </a:endParaRPr>
        </a:p>
      </xdr:txBody>
    </xdr:sp>
    <xdr:clientData/>
  </xdr:twoCellAnchor>
  <xdr:twoCellAnchor>
    <xdr:from>
      <xdr:col>10</xdr:col>
      <xdr:colOff>447675</xdr:colOff>
      <xdr:row>0</xdr:row>
      <xdr:rowOff>180977</xdr:rowOff>
    </xdr:from>
    <xdr:to>
      <xdr:col>11</xdr:col>
      <xdr:colOff>438150</xdr:colOff>
      <xdr:row>5</xdr:row>
      <xdr:rowOff>19051</xdr:rowOff>
    </xdr:to>
    <xdr:graphicFrame macro="">
      <xdr:nvGraphicFramePr>
        <xdr:cNvPr id="71" name="Chart 70">
          <a:extLst>
            <a:ext uri="{FF2B5EF4-FFF2-40B4-BE49-F238E27FC236}">
              <a16:creationId xmlns:a16="http://schemas.microsoft.com/office/drawing/2014/main" id="{00000000-0008-0000-00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390525</xdr:colOff>
      <xdr:row>2</xdr:row>
      <xdr:rowOff>142875</xdr:rowOff>
    </xdr:from>
    <xdr:to>
      <xdr:col>11</xdr:col>
      <xdr:colOff>426525</xdr:colOff>
      <xdr:row>2</xdr:row>
      <xdr:rowOff>178875</xdr:rowOff>
    </xdr:to>
    <xdr:sp macro="" textlink="">
      <xdr:nvSpPr>
        <xdr:cNvPr id="4" name="Flowchart: Connector 3">
          <a:extLst>
            <a:ext uri="{FF2B5EF4-FFF2-40B4-BE49-F238E27FC236}">
              <a16:creationId xmlns:a16="http://schemas.microsoft.com/office/drawing/2014/main" id="{00000000-0008-0000-0000-000004000000}"/>
            </a:ext>
          </a:extLst>
        </xdr:cNvPr>
        <xdr:cNvSpPr/>
      </xdr:nvSpPr>
      <xdr:spPr>
        <a:xfrm>
          <a:off x="7096125" y="523875"/>
          <a:ext cx="36000" cy="36000"/>
        </a:xfrm>
        <a:prstGeom prst="flowChartConnector">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12</xdr:col>
      <xdr:colOff>552450</xdr:colOff>
      <xdr:row>2</xdr:row>
      <xdr:rowOff>142875</xdr:rowOff>
    </xdr:from>
    <xdr:to>
      <xdr:col>12</xdr:col>
      <xdr:colOff>588450</xdr:colOff>
      <xdr:row>2</xdr:row>
      <xdr:rowOff>178875</xdr:rowOff>
    </xdr:to>
    <xdr:sp macro="" textlink="">
      <xdr:nvSpPr>
        <xdr:cNvPr id="75" name="Flowchart: Connector 74">
          <a:extLst>
            <a:ext uri="{FF2B5EF4-FFF2-40B4-BE49-F238E27FC236}">
              <a16:creationId xmlns:a16="http://schemas.microsoft.com/office/drawing/2014/main" id="{00000000-0008-0000-0000-00004B000000}"/>
            </a:ext>
          </a:extLst>
        </xdr:cNvPr>
        <xdr:cNvSpPr/>
      </xdr:nvSpPr>
      <xdr:spPr>
        <a:xfrm>
          <a:off x="7867650" y="523875"/>
          <a:ext cx="36000" cy="36000"/>
        </a:xfrm>
        <a:prstGeom prst="flowChartConnector">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11</xdr:col>
      <xdr:colOff>361950</xdr:colOff>
      <xdr:row>3</xdr:row>
      <xdr:rowOff>28576</xdr:rowOff>
    </xdr:from>
    <xdr:to>
      <xdr:col>12</xdr:col>
      <xdr:colOff>514350</xdr:colOff>
      <xdr:row>3</xdr:row>
      <xdr:rowOff>180975</xdr:rowOff>
    </xdr:to>
    <xdr:sp macro="" textlink="'Pivot Tables'!L2">
      <xdr:nvSpPr>
        <xdr:cNvPr id="76" name="TextBox 75">
          <a:extLst>
            <a:ext uri="{FF2B5EF4-FFF2-40B4-BE49-F238E27FC236}">
              <a16:creationId xmlns:a16="http://schemas.microsoft.com/office/drawing/2014/main" id="{00000000-0008-0000-0000-00004C000000}"/>
            </a:ext>
          </a:extLst>
        </xdr:cNvPr>
        <xdr:cNvSpPr txBox="1"/>
      </xdr:nvSpPr>
      <xdr:spPr>
        <a:xfrm>
          <a:off x="7067550" y="600076"/>
          <a:ext cx="762000"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187157-EA9C-403D-8311-13583A56A480}" type="TxLink">
            <a:rPr lang="en-US" sz="1000" b="1" i="0" u="none" strike="noStrike">
              <a:solidFill>
                <a:srgbClr val="002060"/>
              </a:solidFill>
              <a:latin typeface="Calibri"/>
              <a:ea typeface="+mn-ea"/>
              <a:cs typeface="Arial" panose="020B0604020202020204" pitchFamily="34" charset="0"/>
            </a:rPr>
            <a:pPr marL="0" indent="0" algn="ctr"/>
            <a:t>91%</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12</xdr:col>
      <xdr:colOff>523875</xdr:colOff>
      <xdr:row>3</xdr:row>
      <xdr:rowOff>47626</xdr:rowOff>
    </xdr:from>
    <xdr:to>
      <xdr:col>14</xdr:col>
      <xdr:colOff>9525</xdr:colOff>
      <xdr:row>3</xdr:row>
      <xdr:rowOff>161926</xdr:rowOff>
    </xdr:to>
    <xdr:sp macro="" textlink="'Pivot Tables'!L3">
      <xdr:nvSpPr>
        <xdr:cNvPr id="77" name="TextBox 76">
          <a:extLst>
            <a:ext uri="{FF2B5EF4-FFF2-40B4-BE49-F238E27FC236}">
              <a16:creationId xmlns:a16="http://schemas.microsoft.com/office/drawing/2014/main" id="{00000000-0008-0000-0000-00004D000000}"/>
            </a:ext>
          </a:extLst>
        </xdr:cNvPr>
        <xdr:cNvSpPr txBox="1"/>
      </xdr:nvSpPr>
      <xdr:spPr>
        <a:xfrm>
          <a:off x="7839075" y="619126"/>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58E12E-DA2F-45B5-B782-7B3AE68A1E72}" type="TxLink">
            <a:rPr lang="en-US" sz="1000" b="1" i="0" u="none" strike="noStrike">
              <a:solidFill>
                <a:schemeClr val="accent1">
                  <a:lumMod val="60000"/>
                  <a:lumOff val="40000"/>
                </a:schemeClr>
              </a:solidFill>
              <a:latin typeface="Calibri"/>
              <a:ea typeface="+mn-ea"/>
              <a:cs typeface="Arial" panose="020B0604020202020204" pitchFamily="34" charset="0"/>
            </a:rPr>
            <a:pPr marL="0" indent="0" algn="ctr"/>
            <a:t>9%</a:t>
          </a:fld>
          <a:endParaRPr lang="en-IN" sz="1000" b="1" i="0" u="none" strike="noStrike">
            <a:solidFill>
              <a:schemeClr val="accent1">
                <a:lumMod val="60000"/>
                <a:lumOff val="40000"/>
              </a:schemeClr>
            </a:solidFill>
            <a:latin typeface="Calibri"/>
            <a:ea typeface="+mn-ea"/>
            <a:cs typeface="Arial" panose="020B0604020202020204" pitchFamily="34" charset="0"/>
          </a:endParaRPr>
        </a:p>
      </xdr:txBody>
    </xdr:sp>
    <xdr:clientData/>
  </xdr:twoCellAnchor>
  <xdr:twoCellAnchor>
    <xdr:from>
      <xdr:col>11</xdr:col>
      <xdr:colOff>361950</xdr:colOff>
      <xdr:row>4</xdr:row>
      <xdr:rowOff>171451</xdr:rowOff>
    </xdr:from>
    <xdr:to>
      <xdr:col>12</xdr:col>
      <xdr:colOff>514350</xdr:colOff>
      <xdr:row>6</xdr:row>
      <xdr:rowOff>1</xdr:rowOff>
    </xdr:to>
    <xdr:sp macro="" textlink="'Pivot Tables'!O2">
      <xdr:nvSpPr>
        <xdr:cNvPr id="78" name="TextBox 77">
          <a:extLst>
            <a:ext uri="{FF2B5EF4-FFF2-40B4-BE49-F238E27FC236}">
              <a16:creationId xmlns:a16="http://schemas.microsoft.com/office/drawing/2014/main" id="{00000000-0008-0000-0000-00004E000000}"/>
            </a:ext>
          </a:extLst>
        </xdr:cNvPr>
        <xdr:cNvSpPr txBox="1"/>
      </xdr:nvSpPr>
      <xdr:spPr>
        <a:xfrm>
          <a:off x="7067550" y="933451"/>
          <a:ext cx="7620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C345CE-A52A-43B8-B8DD-9D85D482757A}" type="TxLink">
            <a:rPr lang="en-US" sz="1000" b="1" i="0" u="none" strike="noStrike">
              <a:solidFill>
                <a:srgbClr val="002060"/>
              </a:solidFill>
              <a:latin typeface="Calibri"/>
              <a:ea typeface="+mn-ea"/>
              <a:cs typeface="Arial" panose="020B0604020202020204" pitchFamily="34" charset="0"/>
            </a:rPr>
            <a:pPr marL="0" indent="0" algn="ctr"/>
            <a:t>49429540</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12</xdr:col>
      <xdr:colOff>523875</xdr:colOff>
      <xdr:row>5</xdr:row>
      <xdr:rowOff>28576</xdr:rowOff>
    </xdr:from>
    <xdr:to>
      <xdr:col>14</xdr:col>
      <xdr:colOff>9525</xdr:colOff>
      <xdr:row>5</xdr:row>
      <xdr:rowOff>142876</xdr:rowOff>
    </xdr:to>
    <xdr:sp macro="" textlink="'Pivot Tables'!O3">
      <xdr:nvSpPr>
        <xdr:cNvPr id="79" name="TextBox 78">
          <a:extLst>
            <a:ext uri="{FF2B5EF4-FFF2-40B4-BE49-F238E27FC236}">
              <a16:creationId xmlns:a16="http://schemas.microsoft.com/office/drawing/2014/main" id="{00000000-0008-0000-0000-00004F000000}"/>
            </a:ext>
          </a:extLst>
        </xdr:cNvPr>
        <xdr:cNvSpPr txBox="1"/>
      </xdr:nvSpPr>
      <xdr:spPr>
        <a:xfrm>
          <a:off x="7839075" y="981076"/>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27A86E-6AFE-406C-B247-D1463137DC6F}" type="TxLink">
            <a:rPr lang="en-US" sz="1000" b="1" i="0" u="none" strike="noStrike">
              <a:solidFill>
                <a:schemeClr val="accent1">
                  <a:lumMod val="60000"/>
                  <a:lumOff val="40000"/>
                </a:schemeClr>
              </a:solidFill>
              <a:latin typeface="Calibri"/>
              <a:ea typeface="+mn-ea"/>
              <a:cs typeface="Arial" panose="020B0604020202020204" pitchFamily="34" charset="0"/>
            </a:rPr>
            <a:pPr marL="0" indent="0" algn="ctr"/>
            <a:t>5126741</a:t>
          </a:fld>
          <a:endParaRPr lang="en-IN" sz="1000" b="1" i="0" u="none" strike="noStrike">
            <a:solidFill>
              <a:schemeClr val="accent1">
                <a:lumMod val="60000"/>
                <a:lumOff val="40000"/>
              </a:schemeClr>
            </a:solidFill>
            <a:latin typeface="Calibri"/>
            <a:ea typeface="+mn-ea"/>
            <a:cs typeface="Arial" panose="020B0604020202020204" pitchFamily="34" charset="0"/>
          </a:endParaRPr>
        </a:p>
      </xdr:txBody>
    </xdr:sp>
    <xdr:clientData/>
  </xdr:twoCellAnchor>
  <xdr:twoCellAnchor>
    <xdr:from>
      <xdr:col>11</xdr:col>
      <xdr:colOff>352425</xdr:colOff>
      <xdr:row>5</xdr:row>
      <xdr:rowOff>142876</xdr:rowOff>
    </xdr:from>
    <xdr:to>
      <xdr:col>12</xdr:col>
      <xdr:colOff>504825</xdr:colOff>
      <xdr:row>6</xdr:row>
      <xdr:rowOff>104775</xdr:rowOff>
    </xdr:to>
    <xdr:sp macro="" textlink="'Pivot Tables'!P2">
      <xdr:nvSpPr>
        <xdr:cNvPr id="80" name="TextBox 79">
          <a:extLst>
            <a:ext uri="{FF2B5EF4-FFF2-40B4-BE49-F238E27FC236}">
              <a16:creationId xmlns:a16="http://schemas.microsoft.com/office/drawing/2014/main" id="{00000000-0008-0000-0000-000050000000}"/>
            </a:ext>
          </a:extLst>
        </xdr:cNvPr>
        <xdr:cNvSpPr txBox="1"/>
      </xdr:nvSpPr>
      <xdr:spPr>
        <a:xfrm>
          <a:off x="7058025" y="1095376"/>
          <a:ext cx="762000"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D4DD2D-C4EE-4E42-90B6-A2B348A2CD5B}" type="TxLink">
            <a:rPr lang="en-US" sz="1000" b="1" i="0" u="none" strike="noStrike">
              <a:solidFill>
                <a:srgbClr val="002060"/>
              </a:solidFill>
              <a:latin typeface="Calibri"/>
              <a:ea typeface="+mn-ea"/>
              <a:cs typeface="Arial" panose="020B0604020202020204" pitchFamily="34" charset="0"/>
            </a:rPr>
            <a:pPr marL="0" indent="0" algn="ctr"/>
            <a:t>91%</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12</xdr:col>
      <xdr:colOff>514350</xdr:colOff>
      <xdr:row>5</xdr:row>
      <xdr:rowOff>161926</xdr:rowOff>
    </xdr:from>
    <xdr:to>
      <xdr:col>14</xdr:col>
      <xdr:colOff>0</xdr:colOff>
      <xdr:row>6</xdr:row>
      <xdr:rowOff>85726</xdr:rowOff>
    </xdr:to>
    <xdr:sp macro="" textlink="'Pivot Tables'!P3">
      <xdr:nvSpPr>
        <xdr:cNvPr id="81" name="TextBox 80">
          <a:extLst>
            <a:ext uri="{FF2B5EF4-FFF2-40B4-BE49-F238E27FC236}">
              <a16:creationId xmlns:a16="http://schemas.microsoft.com/office/drawing/2014/main" id="{00000000-0008-0000-0000-000051000000}"/>
            </a:ext>
          </a:extLst>
        </xdr:cNvPr>
        <xdr:cNvSpPr txBox="1"/>
      </xdr:nvSpPr>
      <xdr:spPr>
        <a:xfrm>
          <a:off x="7829550" y="1114426"/>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785160-1B09-497E-9D3D-8F3F895364C6}" type="TxLink">
            <a:rPr lang="en-US" sz="1000" b="1" i="0" u="none" strike="noStrike">
              <a:solidFill>
                <a:schemeClr val="accent1">
                  <a:lumMod val="60000"/>
                  <a:lumOff val="40000"/>
                </a:schemeClr>
              </a:solidFill>
              <a:latin typeface="Calibri"/>
              <a:ea typeface="+mn-ea"/>
              <a:cs typeface="Arial" panose="020B0604020202020204" pitchFamily="34" charset="0"/>
            </a:rPr>
            <a:pPr marL="0" indent="0" algn="ctr"/>
            <a:t>9%</a:t>
          </a:fld>
          <a:endParaRPr lang="en-IN" sz="1000" b="1" i="0" u="none" strike="noStrike">
            <a:solidFill>
              <a:schemeClr val="accent1">
                <a:lumMod val="60000"/>
                <a:lumOff val="40000"/>
              </a:schemeClr>
            </a:solidFill>
            <a:latin typeface="Calibri"/>
            <a:ea typeface="+mn-ea"/>
            <a:cs typeface="Arial" panose="020B0604020202020204" pitchFamily="34" charset="0"/>
          </a:endParaRPr>
        </a:p>
      </xdr:txBody>
    </xdr:sp>
    <xdr:clientData/>
  </xdr:twoCellAnchor>
  <xdr:twoCellAnchor>
    <xdr:from>
      <xdr:col>11</xdr:col>
      <xdr:colOff>390525</xdr:colOff>
      <xdr:row>5</xdr:row>
      <xdr:rowOff>66675</xdr:rowOff>
    </xdr:from>
    <xdr:to>
      <xdr:col>11</xdr:col>
      <xdr:colOff>426525</xdr:colOff>
      <xdr:row>5</xdr:row>
      <xdr:rowOff>102675</xdr:rowOff>
    </xdr:to>
    <xdr:sp macro="" textlink="">
      <xdr:nvSpPr>
        <xdr:cNvPr id="82" name="Flowchart: Connector 81">
          <a:extLst>
            <a:ext uri="{FF2B5EF4-FFF2-40B4-BE49-F238E27FC236}">
              <a16:creationId xmlns:a16="http://schemas.microsoft.com/office/drawing/2014/main" id="{00000000-0008-0000-0000-000052000000}"/>
            </a:ext>
          </a:extLst>
        </xdr:cNvPr>
        <xdr:cNvSpPr/>
      </xdr:nvSpPr>
      <xdr:spPr>
        <a:xfrm>
          <a:off x="7096125" y="1019175"/>
          <a:ext cx="36000" cy="36000"/>
        </a:xfrm>
        <a:prstGeom prst="flowChartConnector">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12</xdr:col>
      <xdr:colOff>552450</xdr:colOff>
      <xdr:row>5</xdr:row>
      <xdr:rowOff>66675</xdr:rowOff>
    </xdr:from>
    <xdr:to>
      <xdr:col>12</xdr:col>
      <xdr:colOff>588450</xdr:colOff>
      <xdr:row>5</xdr:row>
      <xdr:rowOff>102675</xdr:rowOff>
    </xdr:to>
    <xdr:sp macro="" textlink="">
      <xdr:nvSpPr>
        <xdr:cNvPr id="83" name="Flowchart: Connector 82">
          <a:extLst>
            <a:ext uri="{FF2B5EF4-FFF2-40B4-BE49-F238E27FC236}">
              <a16:creationId xmlns:a16="http://schemas.microsoft.com/office/drawing/2014/main" id="{00000000-0008-0000-0000-000053000000}"/>
            </a:ext>
          </a:extLst>
        </xdr:cNvPr>
        <xdr:cNvSpPr/>
      </xdr:nvSpPr>
      <xdr:spPr>
        <a:xfrm>
          <a:off x="7867650" y="1019175"/>
          <a:ext cx="36000" cy="36000"/>
        </a:xfrm>
        <a:prstGeom prst="flowChartConnector">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1</xdr:col>
      <xdr:colOff>523875</xdr:colOff>
      <xdr:row>7</xdr:row>
      <xdr:rowOff>152401</xdr:rowOff>
    </xdr:from>
    <xdr:to>
      <xdr:col>4</xdr:col>
      <xdr:colOff>495300</xdr:colOff>
      <xdr:row>17</xdr:row>
      <xdr:rowOff>19050</xdr:rowOff>
    </xdr:to>
    <xdr:graphicFrame macro="">
      <xdr:nvGraphicFramePr>
        <xdr:cNvPr id="85" name="Chart 84">
          <a:extLst>
            <a:ext uri="{FF2B5EF4-FFF2-40B4-BE49-F238E27FC236}">
              <a16:creationId xmlns:a16="http://schemas.microsoft.com/office/drawing/2014/main" id="{00000000-0008-0000-00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466725</xdr:colOff>
      <xdr:row>3</xdr:row>
      <xdr:rowOff>47625</xdr:rowOff>
    </xdr:from>
    <xdr:to>
      <xdr:col>11</xdr:col>
      <xdr:colOff>458325</xdr:colOff>
      <xdr:row>7</xdr:row>
      <xdr:rowOff>77625</xdr:rowOff>
    </xdr:to>
    <xdr:graphicFrame macro="">
      <xdr:nvGraphicFramePr>
        <xdr:cNvPr id="84" name="Chart 83">
          <a:extLst>
            <a:ext uri="{FF2B5EF4-FFF2-40B4-BE49-F238E27FC236}">
              <a16:creationId xmlns:a16="http://schemas.microsoft.com/office/drawing/2014/main" id="{00000000-0008-0000-00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381000</xdr:colOff>
      <xdr:row>9</xdr:row>
      <xdr:rowOff>95250</xdr:rowOff>
    </xdr:from>
    <xdr:to>
      <xdr:col>6</xdr:col>
      <xdr:colOff>276225</xdr:colOff>
      <xdr:row>10</xdr:row>
      <xdr:rowOff>152400</xdr:rowOff>
    </xdr:to>
    <xdr:sp macro="" textlink="'Pivot Tables'!G16">
      <xdr:nvSpPr>
        <xdr:cNvPr id="86" name="TextBox 85">
          <a:extLst>
            <a:ext uri="{FF2B5EF4-FFF2-40B4-BE49-F238E27FC236}">
              <a16:creationId xmlns:a16="http://schemas.microsoft.com/office/drawing/2014/main" id="{00000000-0008-0000-0000-000056000000}"/>
            </a:ext>
          </a:extLst>
        </xdr:cNvPr>
        <xdr:cNvSpPr txBox="1"/>
      </xdr:nvSpPr>
      <xdr:spPr>
        <a:xfrm>
          <a:off x="3429000" y="1809750"/>
          <a:ext cx="504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2FA93B-34D3-42E8-8B65-D06FAB13854E}" type="TxLink">
            <a:rPr lang="en-US" sz="1000" b="1" i="0" u="none" strike="noStrike">
              <a:solidFill>
                <a:srgbClr val="002060"/>
              </a:solidFill>
              <a:latin typeface="Calibri"/>
              <a:ea typeface="+mn-ea"/>
              <a:cs typeface="Arial" panose="020B0604020202020204" pitchFamily="34" charset="0"/>
            </a:rPr>
            <a:pPr marL="0" indent="0" algn="ctr"/>
            <a:t>1100</a:t>
          </a:fld>
          <a:endParaRPr lang="en-IN" sz="1000" b="1">
            <a:solidFill>
              <a:srgbClr val="002060"/>
            </a:solidFill>
            <a:latin typeface="Arial" panose="020B0604020202020204" pitchFamily="34" charset="0"/>
            <a:ea typeface="+mn-ea"/>
            <a:cs typeface="Arial" panose="020B0604020202020204" pitchFamily="34" charset="0"/>
          </a:endParaRPr>
        </a:p>
      </xdr:txBody>
    </xdr:sp>
    <xdr:clientData/>
  </xdr:twoCellAnchor>
  <xdr:twoCellAnchor>
    <xdr:from>
      <xdr:col>5</xdr:col>
      <xdr:colOff>447675</xdr:colOff>
      <xdr:row>10</xdr:row>
      <xdr:rowOff>104775</xdr:rowOff>
    </xdr:from>
    <xdr:to>
      <xdr:col>6</xdr:col>
      <xdr:colOff>270075</xdr:colOff>
      <xdr:row>11</xdr:row>
      <xdr:rowOff>161925</xdr:rowOff>
    </xdr:to>
    <xdr:sp macro="" textlink="'Pivot Tables'!H16">
      <xdr:nvSpPr>
        <xdr:cNvPr id="90" name="TextBox 89">
          <a:extLst>
            <a:ext uri="{FF2B5EF4-FFF2-40B4-BE49-F238E27FC236}">
              <a16:creationId xmlns:a16="http://schemas.microsoft.com/office/drawing/2014/main" id="{00000000-0008-0000-0000-00005A000000}"/>
            </a:ext>
          </a:extLst>
        </xdr:cNvPr>
        <xdr:cNvSpPr txBox="1"/>
      </xdr:nvSpPr>
      <xdr:spPr>
        <a:xfrm>
          <a:off x="3495675" y="2009775"/>
          <a:ext cx="432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935D04-674F-4387-A7ED-F60FA679E477}" type="TxLink">
            <a:rPr lang="en-US" sz="1000" b="1" i="0" u="none" strike="noStrike">
              <a:solidFill>
                <a:schemeClr val="accent5"/>
              </a:solidFill>
              <a:latin typeface="Calibri"/>
              <a:ea typeface="+mn-ea"/>
              <a:cs typeface="Arial" panose="020B0604020202020204" pitchFamily="34" charset="0"/>
            </a:rPr>
            <a:pPr marL="0" indent="0" algn="ctr"/>
            <a:t>63%</a:t>
          </a:fld>
          <a:endParaRPr lang="en-IN" sz="1000" b="1" i="0" u="none" strike="noStrike">
            <a:solidFill>
              <a:schemeClr val="accent5"/>
            </a:solidFill>
            <a:latin typeface="Calibri"/>
            <a:ea typeface="+mn-ea"/>
            <a:cs typeface="Arial" panose="020B0604020202020204" pitchFamily="34" charset="0"/>
          </a:endParaRPr>
        </a:p>
      </xdr:txBody>
    </xdr:sp>
    <xdr:clientData/>
  </xdr:twoCellAnchor>
  <xdr:twoCellAnchor>
    <xdr:from>
      <xdr:col>5</xdr:col>
      <xdr:colOff>438149</xdr:colOff>
      <xdr:row>15</xdr:row>
      <xdr:rowOff>28574</xdr:rowOff>
    </xdr:from>
    <xdr:to>
      <xdr:col>6</xdr:col>
      <xdr:colOff>260549</xdr:colOff>
      <xdr:row>16</xdr:row>
      <xdr:rowOff>19049</xdr:rowOff>
    </xdr:to>
    <xdr:sp macro="" textlink="'Pivot Tables'!H18">
      <xdr:nvSpPr>
        <xdr:cNvPr id="91" name="TextBox 90">
          <a:extLst>
            <a:ext uri="{FF2B5EF4-FFF2-40B4-BE49-F238E27FC236}">
              <a16:creationId xmlns:a16="http://schemas.microsoft.com/office/drawing/2014/main" id="{00000000-0008-0000-0000-00005B000000}"/>
            </a:ext>
          </a:extLst>
        </xdr:cNvPr>
        <xdr:cNvSpPr txBox="1"/>
      </xdr:nvSpPr>
      <xdr:spPr>
        <a:xfrm>
          <a:off x="3486149" y="2886074"/>
          <a:ext cx="4320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BB80E7-3E7B-4F70-BA95-EE025F435084}" type="TxLink">
            <a:rPr lang="en-US" sz="1000" b="1" i="0" u="none" strike="noStrike">
              <a:solidFill>
                <a:schemeClr val="accent5"/>
              </a:solidFill>
              <a:latin typeface="Calibri"/>
              <a:ea typeface="+mn-ea"/>
              <a:cs typeface="Arial" panose="020B0604020202020204" pitchFamily="34" charset="0"/>
            </a:rPr>
            <a:pPr marL="0" indent="0" algn="ctr"/>
            <a:t>23%</a:t>
          </a:fld>
          <a:endParaRPr lang="en-IN" sz="1000" b="1" i="0" u="none" strike="noStrike">
            <a:solidFill>
              <a:schemeClr val="accent5"/>
            </a:solidFill>
            <a:latin typeface="Calibri"/>
            <a:ea typeface="+mn-ea"/>
            <a:cs typeface="Arial" panose="020B0604020202020204" pitchFamily="34" charset="0"/>
          </a:endParaRPr>
        </a:p>
      </xdr:txBody>
    </xdr:sp>
    <xdr:clientData/>
  </xdr:twoCellAnchor>
  <xdr:twoCellAnchor>
    <xdr:from>
      <xdr:col>7</xdr:col>
      <xdr:colOff>180975</xdr:colOff>
      <xdr:row>10</xdr:row>
      <xdr:rowOff>114300</xdr:rowOff>
    </xdr:from>
    <xdr:to>
      <xdr:col>8</xdr:col>
      <xdr:colOff>3375</xdr:colOff>
      <xdr:row>11</xdr:row>
      <xdr:rowOff>171450</xdr:rowOff>
    </xdr:to>
    <xdr:sp macro="" textlink="'Pivot Tables'!H19">
      <xdr:nvSpPr>
        <xdr:cNvPr id="92" name="TextBox 91">
          <a:extLst>
            <a:ext uri="{FF2B5EF4-FFF2-40B4-BE49-F238E27FC236}">
              <a16:creationId xmlns:a16="http://schemas.microsoft.com/office/drawing/2014/main" id="{00000000-0008-0000-0000-00005C000000}"/>
            </a:ext>
          </a:extLst>
        </xdr:cNvPr>
        <xdr:cNvSpPr txBox="1"/>
      </xdr:nvSpPr>
      <xdr:spPr>
        <a:xfrm>
          <a:off x="4448175" y="2019300"/>
          <a:ext cx="432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A60392-EA1C-4FE7-8460-1E1441A3631F}" type="TxLink">
            <a:rPr lang="en-US" sz="1000" b="1" i="0" u="none" strike="noStrike">
              <a:solidFill>
                <a:schemeClr val="accent5"/>
              </a:solidFill>
              <a:latin typeface="Calibri"/>
              <a:ea typeface="+mn-ea"/>
              <a:cs typeface="Arial" panose="020B0604020202020204" pitchFamily="34" charset="0"/>
            </a:rPr>
            <a:pPr marL="0" indent="0" algn="ctr"/>
            <a:t>9%</a:t>
          </a:fld>
          <a:endParaRPr lang="en-IN" sz="1000" b="1" i="0" u="none" strike="noStrike">
            <a:solidFill>
              <a:schemeClr val="accent5"/>
            </a:solidFill>
            <a:latin typeface="Calibri"/>
            <a:ea typeface="+mn-ea"/>
            <a:cs typeface="Arial" panose="020B0604020202020204" pitchFamily="34" charset="0"/>
          </a:endParaRPr>
        </a:p>
      </xdr:txBody>
    </xdr:sp>
    <xdr:clientData/>
  </xdr:twoCellAnchor>
  <xdr:twoCellAnchor>
    <xdr:from>
      <xdr:col>7</xdr:col>
      <xdr:colOff>180975</xdr:colOff>
      <xdr:row>15</xdr:row>
      <xdr:rowOff>9524</xdr:rowOff>
    </xdr:from>
    <xdr:to>
      <xdr:col>7</xdr:col>
      <xdr:colOff>540975</xdr:colOff>
      <xdr:row>15</xdr:row>
      <xdr:rowOff>190499</xdr:rowOff>
    </xdr:to>
    <xdr:sp macro="" textlink="'Pivot Tables'!H17">
      <xdr:nvSpPr>
        <xdr:cNvPr id="93" name="TextBox 92">
          <a:extLst>
            <a:ext uri="{FF2B5EF4-FFF2-40B4-BE49-F238E27FC236}">
              <a16:creationId xmlns:a16="http://schemas.microsoft.com/office/drawing/2014/main" id="{00000000-0008-0000-0000-00005D000000}"/>
            </a:ext>
          </a:extLst>
        </xdr:cNvPr>
        <xdr:cNvSpPr txBox="1"/>
      </xdr:nvSpPr>
      <xdr:spPr>
        <a:xfrm>
          <a:off x="4448175" y="2867024"/>
          <a:ext cx="36000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15FD84-2544-4C0A-A345-E5850932DCD2}" type="TxLink">
            <a:rPr lang="en-US" sz="1000" b="1" i="0" u="none" strike="noStrike">
              <a:solidFill>
                <a:schemeClr val="accent5"/>
              </a:solidFill>
              <a:latin typeface="Calibri"/>
              <a:cs typeface="Arial" panose="020B0604020202020204" pitchFamily="34" charset="0"/>
            </a:rPr>
            <a:pPr algn="ctr"/>
            <a:t>6%</a:t>
          </a:fld>
          <a:endParaRPr lang="en-IN" sz="1000" b="1">
            <a:solidFill>
              <a:schemeClr val="accent5"/>
            </a:solidFill>
            <a:latin typeface="Arial" panose="020B0604020202020204" pitchFamily="34" charset="0"/>
            <a:cs typeface="Arial" panose="020B0604020202020204" pitchFamily="34" charset="0"/>
          </a:endParaRPr>
        </a:p>
      </xdr:txBody>
    </xdr:sp>
    <xdr:clientData/>
  </xdr:twoCellAnchor>
  <xdr:twoCellAnchor>
    <xdr:from>
      <xdr:col>6</xdr:col>
      <xdr:colOff>428625</xdr:colOff>
      <xdr:row>9</xdr:row>
      <xdr:rowOff>76200</xdr:rowOff>
    </xdr:from>
    <xdr:to>
      <xdr:col>8</xdr:col>
      <xdr:colOff>276224</xdr:colOff>
      <xdr:row>10</xdr:row>
      <xdr:rowOff>133350</xdr:rowOff>
    </xdr:to>
    <xdr:sp macro="" textlink="'Pivot Tables'!G19">
      <xdr:nvSpPr>
        <xdr:cNvPr id="94" name="TextBox 93">
          <a:extLst>
            <a:ext uri="{FF2B5EF4-FFF2-40B4-BE49-F238E27FC236}">
              <a16:creationId xmlns:a16="http://schemas.microsoft.com/office/drawing/2014/main" id="{00000000-0008-0000-0000-00005E000000}"/>
            </a:ext>
          </a:extLst>
        </xdr:cNvPr>
        <xdr:cNvSpPr txBox="1"/>
      </xdr:nvSpPr>
      <xdr:spPr>
        <a:xfrm>
          <a:off x="4086225" y="1790700"/>
          <a:ext cx="10667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CACF93-A23C-4891-B203-A97790C6DF24}" type="TxLink">
            <a:rPr lang="en-US" sz="1000" b="1" i="0" u="none" strike="noStrike">
              <a:solidFill>
                <a:srgbClr val="002060"/>
              </a:solidFill>
              <a:latin typeface="Calibri"/>
              <a:ea typeface="+mn-ea"/>
              <a:cs typeface="Arial" panose="020B0604020202020204" pitchFamily="34" charset="0"/>
            </a:rPr>
            <a:pPr marL="0" indent="0" algn="ctr"/>
            <a:t>150</a:t>
          </a:fld>
          <a:endParaRPr lang="en-IN" sz="1000" b="1">
            <a:solidFill>
              <a:srgbClr val="002060"/>
            </a:solidFill>
            <a:latin typeface="Arial" panose="020B0604020202020204" pitchFamily="34" charset="0"/>
            <a:ea typeface="+mn-ea"/>
            <a:cs typeface="Arial" panose="020B0604020202020204" pitchFamily="34" charset="0"/>
          </a:endParaRPr>
        </a:p>
      </xdr:txBody>
    </xdr:sp>
    <xdr:clientData/>
  </xdr:twoCellAnchor>
  <xdr:twoCellAnchor>
    <xdr:from>
      <xdr:col>5</xdr:col>
      <xdr:colOff>85725</xdr:colOff>
      <xdr:row>13</xdr:row>
      <xdr:rowOff>171450</xdr:rowOff>
    </xdr:from>
    <xdr:to>
      <xdr:col>6</xdr:col>
      <xdr:colOff>542924</xdr:colOff>
      <xdr:row>15</xdr:row>
      <xdr:rowOff>38100</xdr:rowOff>
    </xdr:to>
    <xdr:sp macro="" textlink="'Pivot Tables'!G18">
      <xdr:nvSpPr>
        <xdr:cNvPr id="95" name="TextBox 94">
          <a:extLst>
            <a:ext uri="{FF2B5EF4-FFF2-40B4-BE49-F238E27FC236}">
              <a16:creationId xmlns:a16="http://schemas.microsoft.com/office/drawing/2014/main" id="{00000000-0008-0000-0000-00005F000000}"/>
            </a:ext>
          </a:extLst>
        </xdr:cNvPr>
        <xdr:cNvSpPr txBox="1"/>
      </xdr:nvSpPr>
      <xdr:spPr>
        <a:xfrm>
          <a:off x="3133725" y="2647950"/>
          <a:ext cx="10667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52D1DE-1208-409F-9BCA-CF4CF7200A7D}" type="TxLink">
            <a:rPr lang="en-US" sz="1000" b="1" i="0" u="none" strike="noStrike">
              <a:solidFill>
                <a:srgbClr val="002060"/>
              </a:solidFill>
              <a:latin typeface="Calibri"/>
              <a:ea typeface="+mn-ea"/>
              <a:cs typeface="Arial" panose="020B0604020202020204" pitchFamily="34" charset="0"/>
            </a:rPr>
            <a:pPr marL="0" indent="0" algn="ctr"/>
            <a:t>397</a:t>
          </a:fld>
          <a:endParaRPr lang="en-IN" sz="1000" b="1">
            <a:solidFill>
              <a:srgbClr val="002060"/>
            </a:solidFill>
            <a:latin typeface="Arial" panose="020B0604020202020204" pitchFamily="34" charset="0"/>
            <a:ea typeface="+mn-ea"/>
            <a:cs typeface="Arial" panose="020B0604020202020204" pitchFamily="34" charset="0"/>
          </a:endParaRPr>
        </a:p>
      </xdr:txBody>
    </xdr:sp>
    <xdr:clientData/>
  </xdr:twoCellAnchor>
  <xdr:twoCellAnchor>
    <xdr:from>
      <xdr:col>7</xdr:col>
      <xdr:colOff>133351</xdr:colOff>
      <xdr:row>13</xdr:row>
      <xdr:rowOff>152400</xdr:rowOff>
    </xdr:from>
    <xdr:to>
      <xdr:col>7</xdr:col>
      <xdr:colOff>552451</xdr:colOff>
      <xdr:row>15</xdr:row>
      <xdr:rowOff>19050</xdr:rowOff>
    </xdr:to>
    <xdr:sp macro="" textlink="'Pivot Tables'!G17">
      <xdr:nvSpPr>
        <xdr:cNvPr id="96" name="TextBox 95">
          <a:extLst>
            <a:ext uri="{FF2B5EF4-FFF2-40B4-BE49-F238E27FC236}">
              <a16:creationId xmlns:a16="http://schemas.microsoft.com/office/drawing/2014/main" id="{00000000-0008-0000-0000-000060000000}"/>
            </a:ext>
          </a:extLst>
        </xdr:cNvPr>
        <xdr:cNvSpPr txBox="1"/>
      </xdr:nvSpPr>
      <xdr:spPr>
        <a:xfrm>
          <a:off x="4400551" y="2628900"/>
          <a:ext cx="4191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2FE8E8-8802-4700-B94B-B43D52CBA84E}" type="TxLink">
            <a:rPr lang="en-US" sz="1000" b="1" i="0" u="none" strike="noStrike">
              <a:solidFill>
                <a:srgbClr val="002060"/>
              </a:solidFill>
              <a:latin typeface="Calibri"/>
              <a:ea typeface="+mn-ea"/>
              <a:cs typeface="Arial" panose="020B0604020202020204" pitchFamily="34" charset="0"/>
            </a:rPr>
            <a:pPr marL="0" indent="0" algn="ctr"/>
            <a:t>100</a:t>
          </a:fld>
          <a:endParaRPr lang="en-IN" sz="1000" b="1">
            <a:solidFill>
              <a:srgbClr val="002060"/>
            </a:solidFill>
            <a:latin typeface="Arial" panose="020B0604020202020204" pitchFamily="34" charset="0"/>
            <a:ea typeface="+mn-ea"/>
            <a:cs typeface="Arial" panose="020B0604020202020204" pitchFamily="34" charset="0"/>
          </a:endParaRPr>
        </a:p>
      </xdr:txBody>
    </xdr:sp>
    <xdr:clientData/>
  </xdr:twoCellAnchor>
  <xdr:twoCellAnchor>
    <xdr:from>
      <xdr:col>11</xdr:col>
      <xdr:colOff>504826</xdr:colOff>
      <xdr:row>19</xdr:row>
      <xdr:rowOff>114301</xdr:rowOff>
    </xdr:from>
    <xdr:to>
      <xdr:col>13</xdr:col>
      <xdr:colOff>523876</xdr:colOff>
      <xdr:row>21</xdr:row>
      <xdr:rowOff>76201</xdr:rowOff>
    </xdr:to>
    <xdr:sp macro="" textlink="'Pivot Tables'!K16">
      <xdr:nvSpPr>
        <xdr:cNvPr id="97" name="TextBox 96">
          <a:extLst>
            <a:ext uri="{FF2B5EF4-FFF2-40B4-BE49-F238E27FC236}">
              <a16:creationId xmlns:a16="http://schemas.microsoft.com/office/drawing/2014/main" id="{00000000-0008-0000-0000-000061000000}"/>
            </a:ext>
          </a:extLst>
        </xdr:cNvPr>
        <xdr:cNvSpPr txBox="1"/>
      </xdr:nvSpPr>
      <xdr:spPr>
        <a:xfrm>
          <a:off x="7210426" y="3733801"/>
          <a:ext cx="1238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47CE28-D646-4C71-B06C-37FE5E169635}" type="TxLink">
            <a:rPr lang="en-US" sz="1000" b="1" i="0" u="none" strike="noStrike">
              <a:solidFill>
                <a:srgbClr val="002060"/>
              </a:solidFill>
              <a:latin typeface="Calibri"/>
              <a:ea typeface="+mn-ea"/>
              <a:cs typeface="Arial" panose="020B0604020202020204" pitchFamily="34" charset="0"/>
            </a:rPr>
            <a:pPr marL="0" indent="0" algn="ctr"/>
            <a:t>₹ 1,49,85,47,322</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8</xdr:col>
      <xdr:colOff>438150</xdr:colOff>
      <xdr:row>7</xdr:row>
      <xdr:rowOff>180975</xdr:rowOff>
    </xdr:from>
    <xdr:to>
      <xdr:col>11</xdr:col>
      <xdr:colOff>409350</xdr:colOff>
      <xdr:row>17</xdr:row>
      <xdr:rowOff>75975</xdr:rowOff>
    </xdr:to>
    <mc:AlternateContent xmlns:mc="http://schemas.openxmlformats.org/markup-compatibility/2006">
      <mc:Choice xmlns:we="http://schemas.microsoft.com/office/webextensions/webextension/2010/11" Requires="we">
        <xdr:graphicFrame macro="">
          <xdr:nvGraphicFramePr>
            <xdr:cNvPr id="100" name="App 99">
              <a:extLst>
                <a:ext uri="{FF2B5EF4-FFF2-40B4-BE49-F238E27FC236}">
                  <a16:creationId xmlns:a16="http://schemas.microsoft.com/office/drawing/2014/main" id="{00000000-0008-0000-0000-000064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9"/>
            </a:graphicData>
          </a:graphic>
        </xdr:graphicFrame>
      </mc:Choice>
      <mc:Fallback>
        <xdr:pic>
          <xdr:nvPicPr>
            <xdr:cNvPr id="100" name="App 99">
              <a:extLst>
                <a:ext uri="{FF2B5EF4-FFF2-40B4-BE49-F238E27FC236}">
                  <a16:creationId xmlns:a16="http://schemas.microsoft.com/office/drawing/2014/main" id="{00000000-0008-0000-0000-000064000000}"/>
                </a:ext>
              </a:extLst>
            </xdr:cNvPr>
            <xdr:cNvPicPr/>
          </xdr:nvPicPr>
          <xdr:blipFill>
            <a:blip xmlns:r="http://schemas.openxmlformats.org/officeDocument/2006/relationships" r:embed="rId10"/>
            <a:stretch>
              <a:fillRect/>
            </a:stretch>
          </xdr:blipFill>
          <xdr:spPr>
            <a:prstGeom prst="rect">
              <a:avLst/>
            </a:prstGeom>
          </xdr:spPr>
        </xdr:pic>
      </mc:Fallback>
    </mc:AlternateContent>
    <xdr:clientData/>
  </xdr:twoCellAnchor>
  <xdr:twoCellAnchor>
    <xdr:from>
      <xdr:col>13</xdr:col>
      <xdr:colOff>390526</xdr:colOff>
      <xdr:row>19</xdr:row>
      <xdr:rowOff>123826</xdr:rowOff>
    </xdr:from>
    <xdr:to>
      <xdr:col>15</xdr:col>
      <xdr:colOff>171450</xdr:colOff>
      <xdr:row>21</xdr:row>
      <xdr:rowOff>85726</xdr:rowOff>
    </xdr:to>
    <xdr:sp macro="" textlink="'Pivot Tables'!K15">
      <xdr:nvSpPr>
        <xdr:cNvPr id="98" name="TextBox 97">
          <a:extLst>
            <a:ext uri="{FF2B5EF4-FFF2-40B4-BE49-F238E27FC236}">
              <a16:creationId xmlns:a16="http://schemas.microsoft.com/office/drawing/2014/main" id="{00000000-0008-0000-0000-000062000000}"/>
            </a:ext>
          </a:extLst>
        </xdr:cNvPr>
        <xdr:cNvSpPr txBox="1"/>
      </xdr:nvSpPr>
      <xdr:spPr>
        <a:xfrm>
          <a:off x="8315326" y="3743326"/>
          <a:ext cx="100012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B50F46-CDC9-4EA4-9E5B-E20C2438A393}" type="TxLink">
            <a:rPr lang="en-US" sz="1000" b="1" i="0" u="none" strike="noStrike">
              <a:solidFill>
                <a:srgbClr val="002060"/>
              </a:solidFill>
              <a:latin typeface="Calibri"/>
              <a:ea typeface="+mn-ea"/>
              <a:cs typeface="Arial" panose="020B0604020202020204" pitchFamily="34" charset="0"/>
            </a:rPr>
            <a:pPr marL="0" indent="0" algn="ctr"/>
            <a:t>₹ 54,93,31,345</a:t>
          </a:fld>
          <a:endParaRPr lang="en-IN" sz="1000" b="1" i="0" u="none" strike="noStrike">
            <a:solidFill>
              <a:srgbClr val="002060"/>
            </a:solidFill>
            <a:latin typeface="Calibri"/>
            <a:ea typeface="+mn-ea"/>
            <a:cs typeface="Arial" panose="020B0604020202020204" pitchFamily="34" charset="0"/>
          </a:endParaRPr>
        </a:p>
      </xdr:txBody>
    </xdr:sp>
    <xdr:clientData/>
  </xdr:twoCellAnchor>
  <xdr:twoCellAnchor>
    <xdr:from>
      <xdr:col>8</xdr:col>
      <xdr:colOff>304799</xdr:colOff>
      <xdr:row>7</xdr:row>
      <xdr:rowOff>104775</xdr:rowOff>
    </xdr:from>
    <xdr:to>
      <xdr:col>11</xdr:col>
      <xdr:colOff>533400</xdr:colOff>
      <xdr:row>17</xdr:row>
      <xdr:rowOff>161925</xdr:rowOff>
    </xdr:to>
    <xdr:sp macro="" textlink="">
      <xdr:nvSpPr>
        <xdr:cNvPr id="19" name="Rounded Rectangle 18">
          <a:extLst>
            <a:ext uri="{FF2B5EF4-FFF2-40B4-BE49-F238E27FC236}">
              <a16:creationId xmlns:a16="http://schemas.microsoft.com/office/drawing/2014/main" id="{00000000-0008-0000-0000-000013000000}"/>
            </a:ext>
          </a:extLst>
        </xdr:cNvPr>
        <xdr:cNvSpPr/>
      </xdr:nvSpPr>
      <xdr:spPr>
        <a:xfrm>
          <a:off x="5181599" y="1438275"/>
          <a:ext cx="2057401" cy="196215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lientData/>
  </xdr:twoCellAnchor>
  <xdr:twoCellAnchor>
    <xdr:from>
      <xdr:col>0</xdr:col>
      <xdr:colOff>104776</xdr:colOff>
      <xdr:row>7</xdr:row>
      <xdr:rowOff>104774</xdr:rowOff>
    </xdr:from>
    <xdr:to>
      <xdr:col>1</xdr:col>
      <xdr:colOff>190500</xdr:colOff>
      <xdr:row>14</xdr:row>
      <xdr:rowOff>161925</xdr:rowOff>
    </xdr:to>
    <mc:AlternateContent xmlns:mc="http://schemas.openxmlformats.org/markup-compatibility/2006">
      <mc:Choice xmlns:a14="http://schemas.microsoft.com/office/drawing/2010/main" Requires="a14">
        <xdr:graphicFrame macro="">
          <xdr:nvGraphicFramePr>
            <xdr:cNvPr id="101" name="Month">
              <a:extLst>
                <a:ext uri="{FF2B5EF4-FFF2-40B4-BE49-F238E27FC236}">
                  <a16:creationId xmlns:a16="http://schemas.microsoft.com/office/drawing/2014/main" id="{00000000-0008-0000-0000-000065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776" y="1376728"/>
              <a:ext cx="695324" cy="1329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23</xdr:row>
      <xdr:rowOff>104774</xdr:rowOff>
    </xdr:from>
    <xdr:to>
      <xdr:col>1</xdr:col>
      <xdr:colOff>198225</xdr:colOff>
      <xdr:row>28</xdr:row>
      <xdr:rowOff>190499</xdr:rowOff>
    </xdr:to>
    <mc:AlternateContent xmlns:mc="http://schemas.openxmlformats.org/markup-compatibility/2006">
      <mc:Choice xmlns:a14="http://schemas.microsoft.com/office/drawing/2010/main" Requires="a14">
        <xdr:graphicFrame macro="">
          <xdr:nvGraphicFramePr>
            <xdr:cNvPr id="102" name="Group">
              <a:extLst>
                <a:ext uri="{FF2B5EF4-FFF2-40B4-BE49-F238E27FC236}">
                  <a16:creationId xmlns:a16="http://schemas.microsoft.com/office/drawing/2014/main" id="{00000000-0008-0000-0000-000066000000}"/>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123825" y="4284051"/>
              <a:ext cx="684000" cy="986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16</xdr:row>
      <xdr:rowOff>9526</xdr:rowOff>
    </xdr:from>
    <xdr:to>
      <xdr:col>1</xdr:col>
      <xdr:colOff>219075</xdr:colOff>
      <xdr:row>21</xdr:row>
      <xdr:rowOff>66675</xdr:rowOff>
    </xdr:to>
    <mc:AlternateContent xmlns:mc="http://schemas.openxmlformats.org/markup-compatibility/2006">
      <mc:Choice xmlns:a14="http://schemas.microsoft.com/office/drawing/2010/main" Requires="a14">
        <xdr:graphicFrame macro="">
          <xdr:nvGraphicFramePr>
            <xdr:cNvPr id="103" name="Entity">
              <a:extLst>
                <a:ext uri="{FF2B5EF4-FFF2-40B4-BE49-F238E27FC236}">
                  <a16:creationId xmlns:a16="http://schemas.microsoft.com/office/drawing/2014/main" id="{00000000-0008-0000-0000-000067000000}"/>
                </a:ext>
              </a:extLst>
            </xdr:cNvPr>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dr:sp macro="" textlink="">
          <xdr:nvSpPr>
            <xdr:cNvPr id="0" name=""/>
            <xdr:cNvSpPr>
              <a:spLocks noTextEdit="1"/>
            </xdr:cNvSpPr>
          </xdr:nvSpPr>
          <xdr:spPr>
            <a:xfrm>
              <a:off x="114300" y="2916849"/>
              <a:ext cx="714375" cy="965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190501</xdr:colOff>
      <xdr:row>15</xdr:row>
      <xdr:rowOff>19050</xdr:rowOff>
    </xdr:from>
    <xdr:to>
      <xdr:col>1</xdr:col>
      <xdr:colOff>114300</xdr:colOff>
      <xdr:row>16</xdr:row>
      <xdr:rowOff>180975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0501" y="2876550"/>
          <a:ext cx="5333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Plant</a:t>
          </a:r>
        </a:p>
      </xdr:txBody>
    </xdr:sp>
    <xdr:clientData/>
  </xdr:twoCellAnchor>
  <xdr:twoCellAnchor>
    <xdr:from>
      <xdr:col>0</xdr:col>
      <xdr:colOff>161926</xdr:colOff>
      <xdr:row>21</xdr:row>
      <xdr:rowOff>171450</xdr:rowOff>
    </xdr:from>
    <xdr:to>
      <xdr:col>1</xdr:col>
      <xdr:colOff>266700</xdr:colOff>
      <xdr:row>24</xdr:row>
      <xdr:rowOff>66675</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1926" y="4171950"/>
          <a:ext cx="714374"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Item</a:t>
          </a:r>
          <a:r>
            <a:rPr lang="en-IN" sz="1000" b="1" baseline="0">
              <a:solidFill>
                <a:srgbClr val="002060"/>
              </a:solidFill>
              <a:latin typeface="Arial" panose="020B0604020202020204" pitchFamily="34" charset="0"/>
              <a:cs typeface="Arial" panose="020B0604020202020204" pitchFamily="34" charset="0"/>
            </a:rPr>
            <a:t> Group</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12</xdr:col>
      <xdr:colOff>95250</xdr:colOff>
      <xdr:row>8</xdr:row>
      <xdr:rowOff>28575</xdr:rowOff>
    </xdr:from>
    <xdr:to>
      <xdr:col>15</xdr:col>
      <xdr:colOff>66450</xdr:colOff>
      <xdr:row>17</xdr:row>
      <xdr:rowOff>85275</xdr:rowOff>
    </xdr:to>
    <xdr:graphicFrame macro="">
      <xdr:nvGraphicFramePr>
        <xdr:cNvPr id="105" name="Chart 104">
          <a:extLst>
            <a:ext uri="{FF2B5EF4-FFF2-40B4-BE49-F238E27FC236}">
              <a16:creationId xmlns:a16="http://schemas.microsoft.com/office/drawing/2014/main" id="{00000000-0008-0000-0000-00006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590550</xdr:colOff>
      <xdr:row>9</xdr:row>
      <xdr:rowOff>57148</xdr:rowOff>
    </xdr:from>
    <xdr:to>
      <xdr:col>12</xdr:col>
      <xdr:colOff>219075</xdr:colOff>
      <xdr:row>15</xdr:row>
      <xdr:rowOff>76197</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rot="16200000">
          <a:off x="6834188" y="2233610"/>
          <a:ext cx="11620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Top Five Item</a:t>
          </a:r>
          <a:r>
            <a:rPr lang="en-IN" sz="1000" b="1" baseline="0">
              <a:solidFill>
                <a:srgbClr val="002060"/>
              </a:solidFill>
              <a:latin typeface="Arial" panose="020B0604020202020204" pitchFamily="34" charset="0"/>
              <a:cs typeface="Arial" panose="020B0604020202020204" pitchFamily="34" charset="0"/>
            </a:rPr>
            <a:t>s</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xdr:col>
      <xdr:colOff>342900</xdr:colOff>
      <xdr:row>18</xdr:row>
      <xdr:rowOff>9524</xdr:rowOff>
    </xdr:from>
    <xdr:to>
      <xdr:col>2</xdr:col>
      <xdr:colOff>489300</xdr:colOff>
      <xdr:row>19</xdr:row>
      <xdr:rowOff>76199</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952500" y="3438524"/>
          <a:ext cx="756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Auction:</a:t>
          </a:r>
        </a:p>
      </xdr:txBody>
    </xdr:sp>
    <xdr:clientData/>
  </xdr:twoCellAnchor>
  <xdr:twoCellAnchor>
    <xdr:from>
      <xdr:col>5</xdr:col>
      <xdr:colOff>133350</xdr:colOff>
      <xdr:row>18</xdr:row>
      <xdr:rowOff>9524</xdr:rowOff>
    </xdr:from>
    <xdr:to>
      <xdr:col>6</xdr:col>
      <xdr:colOff>279750</xdr:colOff>
      <xdr:row>19</xdr:row>
      <xdr:rowOff>76199</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3181350" y="3438524"/>
          <a:ext cx="756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Offline:</a:t>
          </a:r>
        </a:p>
      </xdr:txBody>
    </xdr:sp>
    <xdr:clientData/>
  </xdr:twoCellAnchor>
  <xdr:twoCellAnchor>
    <xdr:from>
      <xdr:col>1</xdr:col>
      <xdr:colOff>323849</xdr:colOff>
      <xdr:row>19</xdr:row>
      <xdr:rowOff>57149</xdr:rowOff>
    </xdr:from>
    <xdr:to>
      <xdr:col>2</xdr:col>
      <xdr:colOff>600074</xdr:colOff>
      <xdr:row>20</xdr:row>
      <xdr:rowOff>123824</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933449" y="367664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Value:</a:t>
          </a:r>
        </a:p>
      </xdr:txBody>
    </xdr:sp>
    <xdr:clientData/>
  </xdr:twoCellAnchor>
  <xdr:twoCellAnchor>
    <xdr:from>
      <xdr:col>1</xdr:col>
      <xdr:colOff>323849</xdr:colOff>
      <xdr:row>20</xdr:row>
      <xdr:rowOff>85724</xdr:rowOff>
    </xdr:from>
    <xdr:to>
      <xdr:col>2</xdr:col>
      <xdr:colOff>600074</xdr:colOff>
      <xdr:row>21</xdr:row>
      <xdr:rowOff>152399</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933449" y="38957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5</xdr:col>
      <xdr:colOff>123824</xdr:colOff>
      <xdr:row>19</xdr:row>
      <xdr:rowOff>28574</xdr:rowOff>
    </xdr:from>
    <xdr:to>
      <xdr:col>6</xdr:col>
      <xdr:colOff>400049</xdr:colOff>
      <xdr:row>20</xdr:row>
      <xdr:rowOff>95249</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3171824" y="364807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Value:</a:t>
          </a:r>
        </a:p>
      </xdr:txBody>
    </xdr:sp>
    <xdr:clientData/>
  </xdr:twoCellAnchor>
  <xdr:twoCellAnchor>
    <xdr:from>
      <xdr:col>5</xdr:col>
      <xdr:colOff>123824</xdr:colOff>
      <xdr:row>20</xdr:row>
      <xdr:rowOff>57149</xdr:rowOff>
    </xdr:from>
    <xdr:to>
      <xdr:col>6</xdr:col>
      <xdr:colOff>400049</xdr:colOff>
      <xdr:row>21</xdr:row>
      <xdr:rowOff>123824</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3171824" y="386714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9</xdr:col>
      <xdr:colOff>333374</xdr:colOff>
      <xdr:row>18</xdr:row>
      <xdr:rowOff>152399</xdr:rowOff>
    </xdr:from>
    <xdr:to>
      <xdr:col>11</xdr:col>
      <xdr:colOff>266700</xdr:colOff>
      <xdr:row>20</xdr:row>
      <xdr:rowOff>0</xdr:rowOff>
    </xdr:to>
    <xdr:sp macro="" textlink="'Pivot Tables'!F28">
      <xdr:nvSpPr>
        <xdr:cNvPr id="115" name="TextBox 114">
          <a:extLst>
            <a:ext uri="{FF2B5EF4-FFF2-40B4-BE49-F238E27FC236}">
              <a16:creationId xmlns:a16="http://schemas.microsoft.com/office/drawing/2014/main" id="{00000000-0008-0000-0000-000073000000}"/>
            </a:ext>
          </a:extLst>
        </xdr:cNvPr>
        <xdr:cNvSpPr txBox="1"/>
      </xdr:nvSpPr>
      <xdr:spPr>
        <a:xfrm>
          <a:off x="5819774" y="3581399"/>
          <a:ext cx="11525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DBFAC9-86B4-43BD-AC1F-741B86D758CF}"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 8,08,05,256</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295274</xdr:colOff>
      <xdr:row>19</xdr:row>
      <xdr:rowOff>19049</xdr:rowOff>
    </xdr:from>
    <xdr:to>
      <xdr:col>8</xdr:col>
      <xdr:colOff>296333</xdr:colOff>
      <xdr:row>20</xdr:row>
      <xdr:rowOff>85724</xdr:rowOff>
    </xdr:to>
    <xdr:sp macro="" textlink="'Pivot Tables'!F24">
      <xdr:nvSpPr>
        <xdr:cNvPr id="117" name="TextBox 116">
          <a:extLst>
            <a:ext uri="{FF2B5EF4-FFF2-40B4-BE49-F238E27FC236}">
              <a16:creationId xmlns:a16="http://schemas.microsoft.com/office/drawing/2014/main" id="{00000000-0008-0000-0000-000075000000}"/>
            </a:ext>
          </a:extLst>
        </xdr:cNvPr>
        <xdr:cNvSpPr txBox="1"/>
      </xdr:nvSpPr>
      <xdr:spPr>
        <a:xfrm>
          <a:off x="3978274" y="3638549"/>
          <a:ext cx="12287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79D08E-9C8C-4B61-9BF2-ACA1097A798B}"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 54,93,31,345</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304799</xdr:colOff>
      <xdr:row>20</xdr:row>
      <xdr:rowOff>57149</xdr:rowOff>
    </xdr:from>
    <xdr:to>
      <xdr:col>7</xdr:col>
      <xdr:colOff>581024</xdr:colOff>
      <xdr:row>21</xdr:row>
      <xdr:rowOff>123824</xdr:rowOff>
    </xdr:to>
    <xdr:sp macro="" textlink="'Pivot Tables'!G24">
      <xdr:nvSpPr>
        <xdr:cNvPr id="118" name="TextBox 117">
          <a:extLst>
            <a:ext uri="{FF2B5EF4-FFF2-40B4-BE49-F238E27FC236}">
              <a16:creationId xmlns:a16="http://schemas.microsoft.com/office/drawing/2014/main" id="{00000000-0008-0000-0000-000076000000}"/>
            </a:ext>
          </a:extLst>
        </xdr:cNvPr>
        <xdr:cNvSpPr txBox="1"/>
      </xdr:nvSpPr>
      <xdr:spPr>
        <a:xfrm>
          <a:off x="3962399" y="386714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4A8ACC2-AB48-4F03-AF79-24D184B0B708}"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647</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2</xdr:col>
      <xdr:colOff>485774</xdr:colOff>
      <xdr:row>19</xdr:row>
      <xdr:rowOff>57149</xdr:rowOff>
    </xdr:from>
    <xdr:to>
      <xdr:col>5</xdr:col>
      <xdr:colOff>0</xdr:colOff>
      <xdr:row>20</xdr:row>
      <xdr:rowOff>123824</xdr:rowOff>
    </xdr:to>
    <xdr:sp macro="" textlink="'Pivot Tables'!F25">
      <xdr:nvSpPr>
        <xdr:cNvPr id="119" name="TextBox 118">
          <a:extLst>
            <a:ext uri="{FF2B5EF4-FFF2-40B4-BE49-F238E27FC236}">
              <a16:creationId xmlns:a16="http://schemas.microsoft.com/office/drawing/2014/main" id="{00000000-0008-0000-0000-000077000000}"/>
            </a:ext>
          </a:extLst>
        </xdr:cNvPr>
        <xdr:cNvSpPr txBox="1"/>
      </xdr:nvSpPr>
      <xdr:spPr>
        <a:xfrm>
          <a:off x="1713441" y="3676649"/>
          <a:ext cx="13557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B69CF0B-6EB3-40A6-9992-E6DF2E336B2C}"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 1,49,85,47,322</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2</xdr:col>
      <xdr:colOff>495299</xdr:colOff>
      <xdr:row>20</xdr:row>
      <xdr:rowOff>85724</xdr:rowOff>
    </xdr:from>
    <xdr:to>
      <xdr:col>4</xdr:col>
      <xdr:colOff>161924</xdr:colOff>
      <xdr:row>21</xdr:row>
      <xdr:rowOff>152399</xdr:rowOff>
    </xdr:to>
    <xdr:sp macro="" textlink="'Pivot Tables'!G25">
      <xdr:nvSpPr>
        <xdr:cNvPr id="120" name="TextBox 119">
          <a:extLst>
            <a:ext uri="{FF2B5EF4-FFF2-40B4-BE49-F238E27FC236}">
              <a16:creationId xmlns:a16="http://schemas.microsoft.com/office/drawing/2014/main" id="{00000000-0008-0000-0000-000078000000}"/>
            </a:ext>
          </a:extLst>
        </xdr:cNvPr>
        <xdr:cNvSpPr txBox="1"/>
      </xdr:nvSpPr>
      <xdr:spPr>
        <a:xfrm>
          <a:off x="1714499" y="38957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A812D2-2FF0-4F57-A760-8B130C5EE072}"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1100</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323849</xdr:colOff>
      <xdr:row>17</xdr:row>
      <xdr:rowOff>180974</xdr:rowOff>
    </xdr:from>
    <xdr:to>
      <xdr:col>11</xdr:col>
      <xdr:colOff>123824</xdr:colOff>
      <xdr:row>19</xdr:row>
      <xdr:rowOff>57149</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5200649" y="3419474"/>
          <a:ext cx="1628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Above Ceiling Price:</a:t>
          </a:r>
        </a:p>
      </xdr:txBody>
    </xdr:sp>
    <xdr:clientData/>
  </xdr:twoCellAnchor>
  <xdr:twoCellAnchor>
    <xdr:from>
      <xdr:col>8</xdr:col>
      <xdr:colOff>314324</xdr:colOff>
      <xdr:row>18</xdr:row>
      <xdr:rowOff>161924</xdr:rowOff>
    </xdr:from>
    <xdr:to>
      <xdr:col>9</xdr:col>
      <xdr:colOff>590549</xdr:colOff>
      <xdr:row>20</xdr:row>
      <xdr:rowOff>38099</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5191124" y="35909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Value:</a:t>
          </a:r>
        </a:p>
      </xdr:txBody>
    </xdr:sp>
    <xdr:clientData/>
  </xdr:twoCellAnchor>
  <xdr:twoCellAnchor>
    <xdr:from>
      <xdr:col>8</xdr:col>
      <xdr:colOff>314324</xdr:colOff>
      <xdr:row>19</xdr:row>
      <xdr:rowOff>123824</xdr:rowOff>
    </xdr:from>
    <xdr:to>
      <xdr:col>9</xdr:col>
      <xdr:colOff>590549</xdr:colOff>
      <xdr:row>20</xdr:row>
      <xdr:rowOff>190499</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5191124" y="37433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8</xdr:col>
      <xdr:colOff>314324</xdr:colOff>
      <xdr:row>20</xdr:row>
      <xdr:rowOff>95249</xdr:rowOff>
    </xdr:from>
    <xdr:to>
      <xdr:col>9</xdr:col>
      <xdr:colOff>590549</xdr:colOff>
      <xdr:row>21</xdr:row>
      <xdr:rowOff>161924</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191124" y="390524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Net</a:t>
          </a:r>
          <a:r>
            <a:rPr lang="en-IN" sz="1000" b="1" baseline="0">
              <a:solidFill>
                <a:schemeClr val="accent5">
                  <a:lumMod val="60000"/>
                  <a:lumOff val="40000"/>
                </a:schemeClr>
              </a:solidFill>
              <a:latin typeface="Arial" panose="020B0604020202020204" pitchFamily="34" charset="0"/>
              <a:cs typeface="Arial" panose="020B0604020202020204" pitchFamily="34" charset="0"/>
            </a:rPr>
            <a:t> Loss</a:t>
          </a:r>
          <a:r>
            <a:rPr lang="en-IN" sz="1000" b="1">
              <a:solidFill>
                <a:schemeClr val="accent5">
                  <a:lumMod val="60000"/>
                  <a:lumOff val="40000"/>
                </a:schemeClr>
              </a:solidFill>
              <a:latin typeface="Arial" panose="020B0604020202020204" pitchFamily="34" charset="0"/>
              <a:cs typeface="Arial" panose="020B0604020202020204" pitchFamily="34" charset="0"/>
            </a:rPr>
            <a:t>:</a:t>
          </a:r>
        </a:p>
      </xdr:txBody>
    </xdr:sp>
    <xdr:clientData/>
  </xdr:twoCellAnchor>
  <xdr:twoCellAnchor>
    <xdr:from>
      <xdr:col>9</xdr:col>
      <xdr:colOff>333374</xdr:colOff>
      <xdr:row>19</xdr:row>
      <xdr:rowOff>133349</xdr:rowOff>
    </xdr:from>
    <xdr:to>
      <xdr:col>10</xdr:col>
      <xdr:colOff>171450</xdr:colOff>
      <xdr:row>20</xdr:row>
      <xdr:rowOff>171450</xdr:rowOff>
    </xdr:to>
    <xdr:sp macro="" textlink="'Pivot Tables'!H28">
      <xdr:nvSpPr>
        <xdr:cNvPr id="126" name="TextBox 125">
          <a:extLst>
            <a:ext uri="{FF2B5EF4-FFF2-40B4-BE49-F238E27FC236}">
              <a16:creationId xmlns:a16="http://schemas.microsoft.com/office/drawing/2014/main" id="{00000000-0008-0000-0000-00007E000000}"/>
            </a:ext>
          </a:extLst>
        </xdr:cNvPr>
        <xdr:cNvSpPr txBox="1"/>
      </xdr:nvSpPr>
      <xdr:spPr>
        <a:xfrm>
          <a:off x="5819774" y="3752849"/>
          <a:ext cx="44767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6EBDFA-89E5-45DD-8142-B5870CA4FB09}"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116</a:t>
          </a:fld>
          <a:endParaRPr lang="en-US"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304798</xdr:colOff>
      <xdr:row>20</xdr:row>
      <xdr:rowOff>123825</xdr:rowOff>
    </xdr:from>
    <xdr:to>
      <xdr:col>11</xdr:col>
      <xdr:colOff>19049</xdr:colOff>
      <xdr:row>21</xdr:row>
      <xdr:rowOff>171451</xdr:rowOff>
    </xdr:to>
    <xdr:sp macro="" textlink="'Pivot Tables'!G28">
      <xdr:nvSpPr>
        <xdr:cNvPr id="127" name="TextBox 126">
          <a:extLst>
            <a:ext uri="{FF2B5EF4-FFF2-40B4-BE49-F238E27FC236}">
              <a16:creationId xmlns:a16="http://schemas.microsoft.com/office/drawing/2014/main" id="{00000000-0008-0000-0000-00007F000000}"/>
            </a:ext>
          </a:extLst>
        </xdr:cNvPr>
        <xdr:cNvSpPr txBox="1"/>
      </xdr:nvSpPr>
      <xdr:spPr>
        <a:xfrm>
          <a:off x="5791198" y="3933825"/>
          <a:ext cx="93345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fld id="{F13A873D-4EAF-4C6D-920A-ADD237EC1E78}" type="TxLink">
            <a:rPr lang="en-US" sz="1000" b="1">
              <a:solidFill>
                <a:srgbClr val="FF0000"/>
              </a:solidFill>
              <a:latin typeface="Arial" panose="020B0604020202020204" pitchFamily="34" charset="0"/>
              <a:ea typeface="+mn-ea"/>
              <a:cs typeface="Arial" panose="020B0604020202020204" pitchFamily="34" charset="0"/>
            </a:rPr>
            <a:pPr marL="0" indent="0"/>
            <a:t>-₹ 43,30,829</a:t>
          </a:fld>
          <a:endParaRPr lang="en-US" sz="1000" b="1">
            <a:solidFill>
              <a:srgbClr val="FF0000"/>
            </a:solidFill>
            <a:latin typeface="Arial" panose="020B0604020202020204" pitchFamily="34" charset="0"/>
            <a:ea typeface="+mn-ea"/>
            <a:cs typeface="Arial" panose="020B0604020202020204" pitchFamily="34" charset="0"/>
          </a:endParaRPr>
        </a:p>
      </xdr:txBody>
    </xdr:sp>
    <xdr:clientData/>
  </xdr:twoCellAnchor>
  <xdr:twoCellAnchor>
    <xdr:from>
      <xdr:col>1</xdr:col>
      <xdr:colOff>390525</xdr:colOff>
      <xdr:row>22</xdr:row>
      <xdr:rowOff>57149</xdr:rowOff>
    </xdr:from>
    <xdr:to>
      <xdr:col>2</xdr:col>
      <xdr:colOff>536925</xdr:colOff>
      <xdr:row>23</xdr:row>
      <xdr:rowOff>123824</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000125" y="4248149"/>
          <a:ext cx="756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Coal:</a:t>
          </a:r>
        </a:p>
      </xdr:txBody>
    </xdr:sp>
    <xdr:clientData/>
  </xdr:twoCellAnchor>
  <xdr:twoCellAnchor>
    <xdr:from>
      <xdr:col>8</xdr:col>
      <xdr:colOff>495300</xdr:colOff>
      <xdr:row>22</xdr:row>
      <xdr:rowOff>85724</xdr:rowOff>
    </xdr:from>
    <xdr:to>
      <xdr:col>10</xdr:col>
      <xdr:colOff>114300</xdr:colOff>
      <xdr:row>23</xdr:row>
      <xdr:rowOff>152399</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5372100" y="4276724"/>
          <a:ext cx="8382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Iron Ore:</a:t>
          </a:r>
        </a:p>
      </xdr:txBody>
    </xdr:sp>
    <xdr:clientData/>
  </xdr:twoCellAnchor>
  <xdr:twoCellAnchor>
    <xdr:from>
      <xdr:col>1</xdr:col>
      <xdr:colOff>323849</xdr:colOff>
      <xdr:row>23</xdr:row>
      <xdr:rowOff>57149</xdr:rowOff>
    </xdr:from>
    <xdr:to>
      <xdr:col>2</xdr:col>
      <xdr:colOff>600074</xdr:colOff>
      <xdr:row>24</xdr:row>
      <xdr:rowOff>123824</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933449" y="443864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Value:</a:t>
          </a:r>
        </a:p>
      </xdr:txBody>
    </xdr:sp>
    <xdr:clientData/>
  </xdr:twoCellAnchor>
  <xdr:twoCellAnchor>
    <xdr:from>
      <xdr:col>1</xdr:col>
      <xdr:colOff>323849</xdr:colOff>
      <xdr:row>24</xdr:row>
      <xdr:rowOff>85724</xdr:rowOff>
    </xdr:from>
    <xdr:to>
      <xdr:col>2</xdr:col>
      <xdr:colOff>600074</xdr:colOff>
      <xdr:row>25</xdr:row>
      <xdr:rowOff>152399</xdr:rowOff>
    </xdr:to>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933449" y="46577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8</xdr:col>
      <xdr:colOff>457199</xdr:colOff>
      <xdr:row>23</xdr:row>
      <xdr:rowOff>123824</xdr:rowOff>
    </xdr:from>
    <xdr:to>
      <xdr:col>10</xdr:col>
      <xdr:colOff>123824</xdr:colOff>
      <xdr:row>24</xdr:row>
      <xdr:rowOff>190499</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5333999" y="450532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Value:</a:t>
          </a:r>
        </a:p>
      </xdr:txBody>
    </xdr:sp>
    <xdr:clientData/>
  </xdr:twoCellAnchor>
  <xdr:twoCellAnchor>
    <xdr:from>
      <xdr:col>8</xdr:col>
      <xdr:colOff>457199</xdr:colOff>
      <xdr:row>24</xdr:row>
      <xdr:rowOff>152399</xdr:rowOff>
    </xdr:from>
    <xdr:to>
      <xdr:col>10</xdr:col>
      <xdr:colOff>123824</xdr:colOff>
      <xdr:row>26</xdr:row>
      <xdr:rowOff>28574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5333999" y="472439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4</xdr:col>
      <xdr:colOff>476249</xdr:colOff>
      <xdr:row>23</xdr:row>
      <xdr:rowOff>76199</xdr:rowOff>
    </xdr:from>
    <xdr:to>
      <xdr:col>6</xdr:col>
      <xdr:colOff>142874</xdr:colOff>
      <xdr:row>24</xdr:row>
      <xdr:rowOff>142874</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2914649" y="445769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Net Gain:</a:t>
          </a:r>
        </a:p>
      </xdr:txBody>
    </xdr:sp>
    <xdr:clientData/>
  </xdr:twoCellAnchor>
  <xdr:twoCellAnchor>
    <xdr:from>
      <xdr:col>4</xdr:col>
      <xdr:colOff>476249</xdr:colOff>
      <xdr:row>24</xdr:row>
      <xdr:rowOff>104774</xdr:rowOff>
    </xdr:from>
    <xdr:to>
      <xdr:col>7</xdr:col>
      <xdr:colOff>9525</xdr:colOff>
      <xdr:row>25</xdr:row>
      <xdr:rowOff>171449</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2914649" y="4676774"/>
          <a:ext cx="13620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Qty Transported:</a:t>
          </a:r>
        </a:p>
      </xdr:txBody>
    </xdr:sp>
    <xdr:clientData/>
  </xdr:twoCellAnchor>
  <xdr:twoCellAnchor>
    <xdr:from>
      <xdr:col>11</xdr:col>
      <xdr:colOff>523874</xdr:colOff>
      <xdr:row>23</xdr:row>
      <xdr:rowOff>104774</xdr:rowOff>
    </xdr:from>
    <xdr:to>
      <xdr:col>13</xdr:col>
      <xdr:colOff>190499</xdr:colOff>
      <xdr:row>24</xdr:row>
      <xdr:rowOff>171449</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7229474" y="4486274"/>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Net Gain:</a:t>
          </a:r>
        </a:p>
      </xdr:txBody>
    </xdr:sp>
    <xdr:clientData/>
  </xdr:twoCellAnchor>
  <xdr:twoCellAnchor>
    <xdr:from>
      <xdr:col>11</xdr:col>
      <xdr:colOff>523874</xdr:colOff>
      <xdr:row>24</xdr:row>
      <xdr:rowOff>133349</xdr:rowOff>
    </xdr:from>
    <xdr:to>
      <xdr:col>14</xdr:col>
      <xdr:colOff>57150</xdr:colOff>
      <xdr:row>26</xdr:row>
      <xdr:rowOff>9524</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7229474" y="4705349"/>
          <a:ext cx="13620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Qty Transported:</a:t>
          </a:r>
        </a:p>
      </xdr:txBody>
    </xdr:sp>
    <xdr:clientData/>
  </xdr:twoCellAnchor>
  <xdr:twoCellAnchor>
    <xdr:from>
      <xdr:col>2</xdr:col>
      <xdr:colOff>447675</xdr:colOff>
      <xdr:row>23</xdr:row>
      <xdr:rowOff>76199</xdr:rowOff>
    </xdr:from>
    <xdr:to>
      <xdr:col>4</xdr:col>
      <xdr:colOff>323851</xdr:colOff>
      <xdr:row>24</xdr:row>
      <xdr:rowOff>142874</xdr:rowOff>
    </xdr:to>
    <xdr:sp macro="" textlink="'Pivot Tables'!C34">
      <xdr:nvSpPr>
        <xdr:cNvPr id="140" name="TextBox 139">
          <a:extLst>
            <a:ext uri="{FF2B5EF4-FFF2-40B4-BE49-F238E27FC236}">
              <a16:creationId xmlns:a16="http://schemas.microsoft.com/office/drawing/2014/main" id="{00000000-0008-0000-0000-00008C000000}"/>
            </a:ext>
          </a:extLst>
        </xdr:cNvPr>
        <xdr:cNvSpPr txBox="1"/>
      </xdr:nvSpPr>
      <xdr:spPr>
        <a:xfrm>
          <a:off x="1666875" y="4457699"/>
          <a:ext cx="10953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478957-7458-442B-823E-7F8C9622C321}"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 94,37,46,427</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2</xdr:col>
      <xdr:colOff>457199</xdr:colOff>
      <xdr:row>24</xdr:row>
      <xdr:rowOff>95249</xdr:rowOff>
    </xdr:from>
    <xdr:to>
      <xdr:col>3</xdr:col>
      <xdr:colOff>285750</xdr:colOff>
      <xdr:row>25</xdr:row>
      <xdr:rowOff>161924</xdr:rowOff>
    </xdr:to>
    <xdr:sp macro="" textlink="'Pivot Tables'!D34">
      <xdr:nvSpPr>
        <xdr:cNvPr id="141" name="TextBox 140">
          <a:extLst>
            <a:ext uri="{FF2B5EF4-FFF2-40B4-BE49-F238E27FC236}">
              <a16:creationId xmlns:a16="http://schemas.microsoft.com/office/drawing/2014/main" id="{00000000-0008-0000-0000-00008D000000}"/>
            </a:ext>
          </a:extLst>
        </xdr:cNvPr>
        <xdr:cNvSpPr txBox="1"/>
      </xdr:nvSpPr>
      <xdr:spPr>
        <a:xfrm>
          <a:off x="1676399" y="4667249"/>
          <a:ext cx="4381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9A8F77-14F2-41D3-A8EF-715769DB1AF6}"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255</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5</xdr:col>
      <xdr:colOff>542924</xdr:colOff>
      <xdr:row>23</xdr:row>
      <xdr:rowOff>57149</xdr:rowOff>
    </xdr:from>
    <xdr:to>
      <xdr:col>7</xdr:col>
      <xdr:colOff>485775</xdr:colOff>
      <xdr:row>24</xdr:row>
      <xdr:rowOff>123824</xdr:rowOff>
    </xdr:to>
    <xdr:sp macro="" textlink="'Pivot Tables'!E34">
      <xdr:nvSpPr>
        <xdr:cNvPr id="142" name="TextBox 141">
          <a:extLst>
            <a:ext uri="{FF2B5EF4-FFF2-40B4-BE49-F238E27FC236}">
              <a16:creationId xmlns:a16="http://schemas.microsoft.com/office/drawing/2014/main" id="{00000000-0008-0000-0000-00008E000000}"/>
            </a:ext>
          </a:extLst>
        </xdr:cNvPr>
        <xdr:cNvSpPr txBox="1"/>
      </xdr:nvSpPr>
      <xdr:spPr>
        <a:xfrm>
          <a:off x="3590924" y="4438649"/>
          <a:ext cx="11620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0D08CA-62FD-4FDA-982D-59BF73D63ED1}" type="TxLink">
            <a:rPr lang="en-US" sz="1000" b="1">
              <a:solidFill>
                <a:srgbClr val="00B050"/>
              </a:solidFill>
              <a:latin typeface="Arial" panose="020B0604020202020204" pitchFamily="34" charset="0"/>
              <a:ea typeface="+mn-ea"/>
              <a:cs typeface="Arial" panose="020B0604020202020204" pitchFamily="34" charset="0"/>
            </a:rPr>
            <a:pPr marL="0" indent="0"/>
            <a:t>₹ 3,14,81,436</a:t>
          </a:fld>
          <a:endParaRPr lang="en-IN" sz="1000" b="1">
            <a:solidFill>
              <a:srgbClr val="00B050"/>
            </a:solidFill>
            <a:latin typeface="Arial" panose="020B0604020202020204" pitchFamily="34" charset="0"/>
            <a:ea typeface="+mn-ea"/>
            <a:cs typeface="Arial" panose="020B0604020202020204" pitchFamily="34" charset="0"/>
          </a:endParaRPr>
        </a:p>
      </xdr:txBody>
    </xdr:sp>
    <xdr:clientData/>
  </xdr:twoCellAnchor>
  <xdr:twoCellAnchor>
    <xdr:from>
      <xdr:col>6</xdr:col>
      <xdr:colOff>466724</xdr:colOff>
      <xdr:row>24</xdr:row>
      <xdr:rowOff>114299</xdr:rowOff>
    </xdr:from>
    <xdr:to>
      <xdr:col>8</xdr:col>
      <xdr:colOff>123825</xdr:colOff>
      <xdr:row>25</xdr:row>
      <xdr:rowOff>180974</xdr:rowOff>
    </xdr:to>
    <xdr:sp macro="" textlink="'Pivot Tables'!F34">
      <xdr:nvSpPr>
        <xdr:cNvPr id="143" name="TextBox 142">
          <a:extLst>
            <a:ext uri="{FF2B5EF4-FFF2-40B4-BE49-F238E27FC236}">
              <a16:creationId xmlns:a16="http://schemas.microsoft.com/office/drawing/2014/main" id="{00000000-0008-0000-0000-00008F000000}"/>
            </a:ext>
          </a:extLst>
        </xdr:cNvPr>
        <xdr:cNvSpPr txBox="1"/>
      </xdr:nvSpPr>
      <xdr:spPr>
        <a:xfrm>
          <a:off x="4124324" y="4686299"/>
          <a:ext cx="8763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238ECA-51E2-4A22-BC9C-BE8F0BDF20C6}"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872274.35</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1</xdr:col>
      <xdr:colOff>342899</xdr:colOff>
      <xdr:row>25</xdr:row>
      <xdr:rowOff>171449</xdr:rowOff>
    </xdr:from>
    <xdr:to>
      <xdr:col>4</xdr:col>
      <xdr:colOff>123824</xdr:colOff>
      <xdr:row>27</xdr:row>
      <xdr:rowOff>47624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952499" y="4933949"/>
          <a:ext cx="1609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Above</a:t>
          </a:r>
          <a:r>
            <a:rPr lang="en-IN" sz="1000" b="1" baseline="0">
              <a:solidFill>
                <a:srgbClr val="002060"/>
              </a:solidFill>
              <a:latin typeface="Arial" panose="020B0604020202020204" pitchFamily="34" charset="0"/>
              <a:cs typeface="Arial" panose="020B0604020202020204" pitchFamily="34" charset="0"/>
            </a:rPr>
            <a:t> Ceiling Price:</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1</xdr:col>
      <xdr:colOff>342899</xdr:colOff>
      <xdr:row>26</xdr:row>
      <xdr:rowOff>190499</xdr:rowOff>
    </xdr:from>
    <xdr:to>
      <xdr:col>3</xdr:col>
      <xdr:colOff>9524</xdr:colOff>
      <xdr:row>28</xdr:row>
      <xdr:rowOff>66674</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952499" y="514349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2</xdr:col>
      <xdr:colOff>457199</xdr:colOff>
      <xdr:row>27</xdr:row>
      <xdr:rowOff>9524</xdr:rowOff>
    </xdr:from>
    <xdr:to>
      <xdr:col>3</xdr:col>
      <xdr:colOff>352425</xdr:colOff>
      <xdr:row>28</xdr:row>
      <xdr:rowOff>76199</xdr:rowOff>
    </xdr:to>
    <xdr:sp macro="" textlink="'Pivot Tables'!D41">
      <xdr:nvSpPr>
        <xdr:cNvPr id="146" name="TextBox 145">
          <a:extLst>
            <a:ext uri="{FF2B5EF4-FFF2-40B4-BE49-F238E27FC236}">
              <a16:creationId xmlns:a16="http://schemas.microsoft.com/office/drawing/2014/main" id="{00000000-0008-0000-0000-000092000000}"/>
            </a:ext>
          </a:extLst>
        </xdr:cNvPr>
        <xdr:cNvSpPr txBox="1"/>
      </xdr:nvSpPr>
      <xdr:spPr>
        <a:xfrm>
          <a:off x="1676399" y="5153024"/>
          <a:ext cx="504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0E764B-FA09-4277-A758-8290F5D47F4D}"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7</a:t>
          </a:fld>
          <a:endParaRPr lang="en-US"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1</xdr:col>
      <xdr:colOff>333375</xdr:colOff>
      <xdr:row>28</xdr:row>
      <xdr:rowOff>19049</xdr:rowOff>
    </xdr:from>
    <xdr:to>
      <xdr:col>2</xdr:col>
      <xdr:colOff>304801</xdr:colOff>
      <xdr:row>29</xdr:row>
      <xdr:rowOff>85724</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942975" y="5353049"/>
          <a:ext cx="581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Loss:</a:t>
          </a:r>
        </a:p>
      </xdr:txBody>
    </xdr:sp>
    <xdr:clientData/>
  </xdr:twoCellAnchor>
  <xdr:twoCellAnchor>
    <xdr:from>
      <xdr:col>2</xdr:col>
      <xdr:colOff>114299</xdr:colOff>
      <xdr:row>28</xdr:row>
      <xdr:rowOff>28574</xdr:rowOff>
    </xdr:from>
    <xdr:to>
      <xdr:col>4</xdr:col>
      <xdr:colOff>57150</xdr:colOff>
      <xdr:row>29</xdr:row>
      <xdr:rowOff>95249</xdr:rowOff>
    </xdr:to>
    <xdr:sp macro="" textlink="'Pivot Tables'!E41">
      <xdr:nvSpPr>
        <xdr:cNvPr id="148" name="TextBox 147">
          <a:extLst>
            <a:ext uri="{FF2B5EF4-FFF2-40B4-BE49-F238E27FC236}">
              <a16:creationId xmlns:a16="http://schemas.microsoft.com/office/drawing/2014/main" id="{00000000-0008-0000-0000-000094000000}"/>
            </a:ext>
          </a:extLst>
        </xdr:cNvPr>
        <xdr:cNvSpPr txBox="1"/>
      </xdr:nvSpPr>
      <xdr:spPr>
        <a:xfrm>
          <a:off x="1333499" y="5362574"/>
          <a:ext cx="11620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3FA4DF-30A8-432B-9717-1212C593B2D4}" type="TxLink">
            <a:rPr lang="en-US" sz="1000" b="1">
              <a:solidFill>
                <a:srgbClr val="FF0000"/>
              </a:solidFill>
              <a:latin typeface="Arial" panose="020B0604020202020204" pitchFamily="34" charset="0"/>
              <a:ea typeface="+mn-ea"/>
              <a:cs typeface="Arial" panose="020B0604020202020204" pitchFamily="34" charset="0"/>
            </a:rPr>
            <a:pPr marL="0" indent="0"/>
            <a:t>-₹ 15,44,950</a:t>
          </a:fld>
          <a:endParaRPr lang="en-US" sz="1000" b="1">
            <a:solidFill>
              <a:srgbClr val="FF0000"/>
            </a:solidFill>
            <a:latin typeface="Arial" panose="020B0604020202020204" pitchFamily="34" charset="0"/>
            <a:ea typeface="+mn-ea"/>
            <a:cs typeface="Arial" panose="020B0604020202020204" pitchFamily="34" charset="0"/>
          </a:endParaRPr>
        </a:p>
      </xdr:txBody>
    </xdr:sp>
    <xdr:clientData/>
  </xdr:twoCellAnchor>
  <xdr:twoCellAnchor>
    <xdr:from>
      <xdr:col>8</xdr:col>
      <xdr:colOff>495299</xdr:colOff>
      <xdr:row>26</xdr:row>
      <xdr:rowOff>19049</xdr:rowOff>
    </xdr:from>
    <xdr:to>
      <xdr:col>11</xdr:col>
      <xdr:colOff>276224</xdr:colOff>
      <xdr:row>27</xdr:row>
      <xdr:rowOff>85724</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5372099" y="4972049"/>
          <a:ext cx="1609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002060"/>
              </a:solidFill>
              <a:latin typeface="Arial" panose="020B0604020202020204" pitchFamily="34" charset="0"/>
              <a:cs typeface="Arial" panose="020B0604020202020204" pitchFamily="34" charset="0"/>
            </a:rPr>
            <a:t>Above</a:t>
          </a:r>
          <a:r>
            <a:rPr lang="en-IN" sz="1000" b="1" baseline="0">
              <a:solidFill>
                <a:srgbClr val="002060"/>
              </a:solidFill>
              <a:latin typeface="Arial" panose="020B0604020202020204" pitchFamily="34" charset="0"/>
              <a:cs typeface="Arial" panose="020B0604020202020204" pitchFamily="34" charset="0"/>
            </a:rPr>
            <a:t> Ceiling Price:</a:t>
          </a:r>
          <a:endParaRPr lang="en-IN" sz="1000" b="1">
            <a:solidFill>
              <a:srgbClr val="002060"/>
            </a:solidFill>
            <a:latin typeface="Arial" panose="020B0604020202020204" pitchFamily="34" charset="0"/>
            <a:cs typeface="Arial" panose="020B0604020202020204" pitchFamily="34" charset="0"/>
          </a:endParaRPr>
        </a:p>
      </xdr:txBody>
    </xdr:sp>
    <xdr:clientData/>
  </xdr:twoCellAnchor>
  <xdr:twoCellAnchor>
    <xdr:from>
      <xdr:col>8</xdr:col>
      <xdr:colOff>495299</xdr:colOff>
      <xdr:row>27</xdr:row>
      <xdr:rowOff>38099</xdr:rowOff>
    </xdr:from>
    <xdr:to>
      <xdr:col>10</xdr:col>
      <xdr:colOff>161924</xdr:colOff>
      <xdr:row>28</xdr:row>
      <xdr:rowOff>104774</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5372099" y="5181599"/>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FO Count:</a:t>
          </a:r>
        </a:p>
      </xdr:txBody>
    </xdr:sp>
    <xdr:clientData/>
  </xdr:twoCellAnchor>
  <xdr:twoCellAnchor>
    <xdr:from>
      <xdr:col>9</xdr:col>
      <xdr:colOff>609599</xdr:colOff>
      <xdr:row>27</xdr:row>
      <xdr:rowOff>47624</xdr:rowOff>
    </xdr:from>
    <xdr:to>
      <xdr:col>10</xdr:col>
      <xdr:colOff>504825</xdr:colOff>
      <xdr:row>28</xdr:row>
      <xdr:rowOff>114299</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095999" y="5191124"/>
          <a:ext cx="504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1" i="0" u="none" strike="noStrike">
              <a:solidFill>
                <a:schemeClr val="accent5">
                  <a:lumMod val="60000"/>
                  <a:lumOff val="40000"/>
                </a:schemeClr>
              </a:solidFill>
              <a:latin typeface="Arial" panose="020B0604020202020204" pitchFamily="34" charset="0"/>
              <a:ea typeface="+mn-ea"/>
              <a:cs typeface="Arial" panose="020B0604020202020204" pitchFamily="34" charset="0"/>
            </a:rPr>
            <a:t>-</a:t>
          </a:r>
        </a:p>
      </xdr:txBody>
    </xdr:sp>
    <xdr:clientData/>
  </xdr:twoCellAnchor>
  <xdr:twoCellAnchor>
    <xdr:from>
      <xdr:col>8</xdr:col>
      <xdr:colOff>485775</xdr:colOff>
      <xdr:row>28</xdr:row>
      <xdr:rowOff>57149</xdr:rowOff>
    </xdr:from>
    <xdr:to>
      <xdr:col>9</xdr:col>
      <xdr:colOff>457201</xdr:colOff>
      <xdr:row>29</xdr:row>
      <xdr:rowOff>123824</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362575" y="5391149"/>
          <a:ext cx="581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60000"/>
                  <a:lumOff val="40000"/>
                </a:schemeClr>
              </a:solidFill>
              <a:latin typeface="Arial" panose="020B0604020202020204" pitchFamily="34" charset="0"/>
              <a:cs typeface="Arial" panose="020B0604020202020204" pitchFamily="34" charset="0"/>
            </a:rPr>
            <a:t>Loss:</a:t>
          </a:r>
        </a:p>
      </xdr:txBody>
    </xdr:sp>
    <xdr:clientData/>
  </xdr:twoCellAnchor>
  <xdr:twoCellAnchor>
    <xdr:from>
      <xdr:col>9</xdr:col>
      <xdr:colOff>571499</xdr:colOff>
      <xdr:row>23</xdr:row>
      <xdr:rowOff>123824</xdr:rowOff>
    </xdr:from>
    <xdr:to>
      <xdr:col>11</xdr:col>
      <xdr:colOff>523875</xdr:colOff>
      <xdr:row>24</xdr:row>
      <xdr:rowOff>190499</xdr:rowOff>
    </xdr:to>
    <xdr:sp macro="" textlink="'Pivot Tables'!C50">
      <xdr:nvSpPr>
        <xdr:cNvPr id="155" name="TextBox 154">
          <a:extLst>
            <a:ext uri="{FF2B5EF4-FFF2-40B4-BE49-F238E27FC236}">
              <a16:creationId xmlns:a16="http://schemas.microsoft.com/office/drawing/2014/main" id="{00000000-0008-0000-0000-00009B000000}"/>
            </a:ext>
          </a:extLst>
        </xdr:cNvPr>
        <xdr:cNvSpPr txBox="1"/>
      </xdr:nvSpPr>
      <xdr:spPr>
        <a:xfrm>
          <a:off x="6057899" y="4505324"/>
          <a:ext cx="11715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ACC0E6-DEE1-4988-88ED-76F2104D3E4B}"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 40,59,43,636</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571500</xdr:colOff>
      <xdr:row>24</xdr:row>
      <xdr:rowOff>152399</xdr:rowOff>
    </xdr:from>
    <xdr:to>
      <xdr:col>10</xdr:col>
      <xdr:colOff>390526</xdr:colOff>
      <xdr:row>26</xdr:row>
      <xdr:rowOff>28574</xdr:rowOff>
    </xdr:to>
    <xdr:sp macro="" textlink="'Pivot Tables'!D50">
      <xdr:nvSpPr>
        <xdr:cNvPr id="156" name="TextBox 155">
          <a:extLst>
            <a:ext uri="{FF2B5EF4-FFF2-40B4-BE49-F238E27FC236}">
              <a16:creationId xmlns:a16="http://schemas.microsoft.com/office/drawing/2014/main" id="{00000000-0008-0000-0000-00009C000000}"/>
            </a:ext>
          </a:extLst>
        </xdr:cNvPr>
        <xdr:cNvSpPr txBox="1"/>
      </xdr:nvSpPr>
      <xdr:spPr>
        <a:xfrm>
          <a:off x="6057900" y="4724399"/>
          <a:ext cx="4286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D83109-684E-45A6-B345-2590C0558CF4}"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39</a:t>
          </a:fld>
          <a:endParaRPr lang="en-IN"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295274</xdr:colOff>
      <xdr:row>28</xdr:row>
      <xdr:rowOff>66674</xdr:rowOff>
    </xdr:from>
    <xdr:to>
      <xdr:col>10</xdr:col>
      <xdr:colOff>190500</xdr:colOff>
      <xdr:row>29</xdr:row>
      <xdr:rowOff>133349</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5781674" y="5400674"/>
          <a:ext cx="504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1" i="0" u="none" strike="noStrike">
              <a:solidFill>
                <a:schemeClr val="accent5">
                  <a:lumMod val="60000"/>
                  <a:lumOff val="40000"/>
                </a:schemeClr>
              </a:solidFill>
              <a:latin typeface="Arial" panose="020B0604020202020204" pitchFamily="34" charset="0"/>
              <a:ea typeface="+mn-ea"/>
              <a:cs typeface="Arial" panose="020B0604020202020204" pitchFamily="34" charset="0"/>
            </a:rPr>
            <a:t>-</a:t>
          </a:r>
        </a:p>
      </xdr:txBody>
    </xdr:sp>
    <xdr:clientData/>
  </xdr:twoCellAnchor>
  <xdr:twoCellAnchor>
    <xdr:from>
      <xdr:col>12</xdr:col>
      <xdr:colOff>600074</xdr:colOff>
      <xdr:row>23</xdr:row>
      <xdr:rowOff>114299</xdr:rowOff>
    </xdr:from>
    <xdr:to>
      <xdr:col>14</xdr:col>
      <xdr:colOff>552450</xdr:colOff>
      <xdr:row>24</xdr:row>
      <xdr:rowOff>180974</xdr:rowOff>
    </xdr:to>
    <xdr:sp macro="" textlink="'Pivot Tables'!E50">
      <xdr:nvSpPr>
        <xdr:cNvPr id="158" name="TextBox 157">
          <a:extLst>
            <a:ext uri="{FF2B5EF4-FFF2-40B4-BE49-F238E27FC236}">
              <a16:creationId xmlns:a16="http://schemas.microsoft.com/office/drawing/2014/main" id="{00000000-0008-0000-0000-00009E000000}"/>
            </a:ext>
          </a:extLst>
        </xdr:cNvPr>
        <xdr:cNvSpPr txBox="1"/>
      </xdr:nvSpPr>
      <xdr:spPr>
        <a:xfrm>
          <a:off x="7915274" y="4495799"/>
          <a:ext cx="11715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CE8B16-FEFD-4045-9A29-0C7973D06EB2}" type="TxLink">
            <a:rPr lang="en-US" sz="1000" b="1">
              <a:solidFill>
                <a:srgbClr val="00B050"/>
              </a:solidFill>
              <a:latin typeface="Arial" panose="020B0604020202020204" pitchFamily="34" charset="0"/>
              <a:ea typeface="+mn-ea"/>
              <a:cs typeface="Arial" panose="020B0604020202020204" pitchFamily="34" charset="0"/>
            </a:rPr>
            <a:pPr marL="0" indent="0"/>
            <a:t>₹ 88,82,000</a:t>
          </a:fld>
          <a:endParaRPr lang="en-US" sz="1000" b="1">
            <a:solidFill>
              <a:srgbClr val="00B050"/>
            </a:solidFill>
            <a:latin typeface="Arial" panose="020B0604020202020204" pitchFamily="34" charset="0"/>
            <a:ea typeface="+mn-ea"/>
            <a:cs typeface="Arial" panose="020B0604020202020204" pitchFamily="34" charset="0"/>
          </a:endParaRPr>
        </a:p>
      </xdr:txBody>
    </xdr:sp>
    <xdr:clientData/>
  </xdr:twoCellAnchor>
  <xdr:twoCellAnchor>
    <xdr:from>
      <xdr:col>13</xdr:col>
      <xdr:colOff>542925</xdr:colOff>
      <xdr:row>24</xdr:row>
      <xdr:rowOff>142874</xdr:rowOff>
    </xdr:from>
    <xdr:to>
      <xdr:col>15</xdr:col>
      <xdr:colOff>200025</xdr:colOff>
      <xdr:row>26</xdr:row>
      <xdr:rowOff>19049</xdr:rowOff>
    </xdr:to>
    <xdr:sp macro="" textlink="'Pivot Tables'!F50">
      <xdr:nvSpPr>
        <xdr:cNvPr id="159" name="TextBox 158">
          <a:extLst>
            <a:ext uri="{FF2B5EF4-FFF2-40B4-BE49-F238E27FC236}">
              <a16:creationId xmlns:a16="http://schemas.microsoft.com/office/drawing/2014/main" id="{00000000-0008-0000-0000-00009F000000}"/>
            </a:ext>
          </a:extLst>
        </xdr:cNvPr>
        <xdr:cNvSpPr txBox="1"/>
      </xdr:nvSpPr>
      <xdr:spPr>
        <a:xfrm>
          <a:off x="8467725" y="4714874"/>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C19C85-83E0-4320-A3EB-43B615C2FE32}" type="TxLink">
            <a:rPr lang="en-US" sz="1000" b="1">
              <a:solidFill>
                <a:schemeClr val="accent5">
                  <a:lumMod val="60000"/>
                  <a:lumOff val="40000"/>
                </a:schemeClr>
              </a:solidFill>
              <a:latin typeface="Arial" panose="020B0604020202020204" pitchFamily="34" charset="0"/>
              <a:ea typeface="+mn-ea"/>
              <a:cs typeface="Arial" panose="020B0604020202020204" pitchFamily="34" charset="0"/>
            </a:rPr>
            <a:pPr marL="0" indent="0"/>
            <a:t>802978.88</a:t>
          </a:fld>
          <a:endParaRPr lang="en-US" sz="1000" b="1">
            <a:solidFill>
              <a:schemeClr val="accent5">
                <a:lumMod val="60000"/>
                <a:lumOff val="40000"/>
              </a:schemeClr>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171450</xdr:colOff>
      <xdr:row>25</xdr:row>
      <xdr:rowOff>133349</xdr:rowOff>
    </xdr:from>
    <xdr:to>
      <xdr:col>15</xdr:col>
      <xdr:colOff>276226</xdr:colOff>
      <xdr:row>27</xdr:row>
      <xdr:rowOff>9524</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8705850" y="4895849"/>
          <a:ext cx="7143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50000"/>
                </a:schemeClr>
              </a:solidFill>
              <a:latin typeface="Arial" panose="020B0604020202020204" pitchFamily="34" charset="0"/>
              <a:cs typeface="Arial" panose="020B0604020202020204" pitchFamily="34" charset="0"/>
            </a:rPr>
            <a:t>Tonnes</a:t>
          </a:r>
        </a:p>
      </xdr:txBody>
    </xdr:sp>
    <xdr:clientData/>
  </xdr:twoCellAnchor>
  <xdr:twoCellAnchor>
    <xdr:from>
      <xdr:col>7</xdr:col>
      <xdr:colOff>95250</xdr:colOff>
      <xdr:row>25</xdr:row>
      <xdr:rowOff>104774</xdr:rowOff>
    </xdr:from>
    <xdr:to>
      <xdr:col>8</xdr:col>
      <xdr:colOff>200026</xdr:colOff>
      <xdr:row>26</xdr:row>
      <xdr:rowOff>171449</xdr:rowOff>
    </xdr:to>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4362450" y="4867274"/>
          <a:ext cx="7143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50000"/>
                </a:schemeClr>
              </a:solidFill>
              <a:latin typeface="Arial" panose="020B0604020202020204" pitchFamily="34" charset="0"/>
              <a:cs typeface="Arial" panose="020B0604020202020204" pitchFamily="34" charset="0"/>
            </a:rPr>
            <a:t>Tonnes</a:t>
          </a:r>
        </a:p>
      </xdr:txBody>
    </xdr:sp>
    <xdr:clientData/>
  </xdr:twoCellAnchor>
  <xdr:twoCellAnchor>
    <xdr:from>
      <xdr:col>0</xdr:col>
      <xdr:colOff>142876</xdr:colOff>
      <xdr:row>6</xdr:row>
      <xdr:rowOff>171451</xdr:rowOff>
    </xdr:from>
    <xdr:to>
      <xdr:col>1</xdr:col>
      <xdr:colOff>133350</xdr:colOff>
      <xdr:row>8</xdr:row>
      <xdr:rowOff>9525</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142876" y="1314451"/>
          <a:ext cx="60007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000" b="1">
              <a:solidFill>
                <a:srgbClr val="002060"/>
              </a:solidFill>
              <a:latin typeface="Arial" panose="020B0604020202020204" pitchFamily="34" charset="0"/>
              <a:cs typeface="Arial" panose="020B0604020202020204" pitchFamily="34" charset="0"/>
            </a:rPr>
            <a:t>Month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Agarwal" refreshedDate="44872.683552083334" createdVersion="5" refreshedVersion="5" minRefreshableVersion="3" recordCount="1747" xr:uid="{00000000-000A-0000-FFFF-FFFF00000000}">
  <cacheSource type="worksheet">
    <worksheetSource ref="A1:AC1748" sheet="Master Sheet"/>
  </cacheSource>
  <cacheFields count="29">
    <cacheField name="Sl. No." numFmtId="0">
      <sharedItems containsSemiMixedTypes="0" containsString="0" containsNumber="1" containsInteger="1" minValue="1" maxValue="1747"/>
    </cacheField>
    <cacheField name="Entity" numFmtId="0">
      <sharedItems count="4">
        <s v="Sambalpur"/>
        <s v="Mangalpur"/>
        <s v="Jamuria"/>
        <s v="Pakuria"/>
      </sharedItems>
    </cacheField>
    <cacheField name="Movement Type" numFmtId="0">
      <sharedItems count="2">
        <s v="Inward"/>
        <s v="Outward"/>
      </sharedItems>
    </cacheField>
    <cacheField name="Vender Name" numFmtId="0">
      <sharedItems/>
    </cacheField>
    <cacheField name="Material" numFmtId="0">
      <sharedItems/>
    </cacheField>
    <cacheField name="Sub Group" numFmtId="0">
      <sharedItems count="22">
        <s v="Other"/>
        <s v="Iron Ore"/>
        <s v="Dolochar"/>
        <s v="Manganese Ore"/>
        <s v="TMT "/>
        <s v="Structural Items"/>
        <s v="Coal"/>
        <s v="Ferro"/>
        <s v="Pet Coke"/>
        <s v="Iron Pellet"/>
        <s v="chromite ore"/>
        <s v="Pig Iron"/>
        <s v="Manganese"/>
        <s v="Sponge Iron"/>
        <s v="Aluminium Coil"/>
        <s v="Fly Ash Brick"/>
        <s v="Bricks"/>
        <s v="Lam Coke"/>
        <s v="Lime Stone"/>
        <s v="Foil"/>
        <s v="TMT"/>
        <s v="Bentonite"/>
      </sharedItems>
    </cacheField>
    <cacheField name="Group" numFmtId="0">
      <sharedItems count="3">
        <s v="Others/Capex/Stores"/>
        <s v="Raw Material"/>
        <s v="Finished Good"/>
      </sharedItems>
    </cacheField>
    <cacheField name="Region" numFmtId="0">
      <sharedItems/>
    </cacheField>
    <cacheField name="State" numFmtId="0">
      <sharedItems count="32">
        <s v="West Bengal"/>
        <s v="Odisha"/>
        <s v="Haryana"/>
        <s v="Jharkhand"/>
        <s v="Maharashtra"/>
        <s v="Karnataka"/>
        <s v="Chhattisgarh"/>
        <s v="Andhra Pradesh"/>
        <s v="Gujrat"/>
        <s v="Bihar"/>
        <s v="Tamil Nadu"/>
        <s v="Madhya Pradesh"/>
        <s v="Telangana"/>
        <s v="Delhi"/>
        <s v="Telengana"/>
        <s v="Uttar Pradesh"/>
        <s v="Goa"/>
        <s v="Mine"/>
        <s v="Himachal"/>
        <s v="Punjab"/>
        <s v="Jharkand"/>
        <s v="Gujarat"/>
        <s v="Puducherry"/>
        <s v="jammu &amp; Kashmir"/>
        <s v="Load Adj"/>
        <s v="-"/>
        <s v="Loading Charges"/>
        <s v="Tripper Loading"/>
        <s v="Daman And Diu"/>
        <s v="Manipur"/>
        <s v="Daman &amp; Diu" u="1"/>
        <s v="Himachal Pradesh" u="1"/>
      </sharedItems>
    </cacheField>
    <cacheField name="Date Of Auction" numFmtId="0">
      <sharedItems containsDate="1" containsMixedTypes="1" minDate="2021-10-11T00:00:00" maxDate="2022-10-30T00:00:00"/>
    </cacheField>
    <cacheField name="Auction ID" numFmtId="0">
      <sharedItems containsMixedTypes="1" containsNumber="1" containsInteger="1" minValue="153833" maxValue="2349545"/>
    </cacheField>
    <cacheField name="Column1" numFmtId="0">
      <sharedItems containsMixedTypes="1" containsNumber="1" containsInteger="1" minValue="153833" maxValue="2349545"/>
    </cacheField>
    <cacheField name="Auc/P/O/L" numFmtId="0">
      <sharedItems containsBlank="1" count="5">
        <s v="Auction"/>
        <s v="Offline"/>
        <s v="Part Load"/>
        <s v="Local"/>
        <m u="1"/>
      </sharedItems>
    </cacheField>
    <cacheField name="Auc or Not" numFmtId="0">
      <sharedItems containsBlank="1" count="3">
        <s v="YES"/>
        <s v="NO"/>
        <m u="1"/>
      </sharedItems>
    </cacheField>
    <cacheField name="FTL/PMT" numFmtId="0">
      <sharedItems/>
    </cacheField>
    <cacheField name=" Approved Rate" numFmtId="0">
      <sharedItems containsSemiMixedTypes="0" containsString="0" containsNumber="1" minValue="1" maxValue="1760000"/>
    </cacheField>
    <cacheField name="Ceiling Price" numFmtId="0">
      <sharedItems containsSemiMixedTypes="0" containsString="0" containsNumber="1" minValue="1" maxValue="1600000"/>
    </cacheField>
    <cacheField name="Transporter Name" numFmtId="0">
      <sharedItems containsBlank="1" count="208">
        <s v="Exim Logistics"/>
        <s v="Jay Laxmi Transport"/>
        <s v="Bipad Baran Mondal"/>
        <s v="Sri Sai Associates"/>
        <s v="M K Roadlines"/>
        <s v="Pragati Logistics"/>
        <s v="AB Enterprise"/>
        <s v="Samanta Transways"/>
        <s v="Joy Maa Earth Movers"/>
        <s v="Mahananda Corporate"/>
        <s v="Union Roadways"/>
        <s v="Cj Darcl Logistics Ltd"/>
        <s v="VIcom Logistics"/>
        <s v="Devi Road Carrier"/>
        <s v="Associated Road Carriers Ltd"/>
        <s v="Kedia Enteprise"/>
        <s v="Inland World Logictics Pvt Ltd"/>
        <s v="Abhishek Enterprise"/>
        <s v="West Bengal Minerals Corp"/>
        <s v="Nahata Shipping &amp; Logistics"/>
        <s v="S R L Logistics"/>
        <s v="B S Roadways"/>
        <s v="Jai Bajarang Roadlines"/>
        <s v="Coastal Transport Pvt Ltd"/>
        <s v="Speedx Transport Corporation"/>
        <s v="Shree Ganesh Roadline"/>
        <s v="Shivam Sahara Logistics"/>
        <s v="Safe N Care Carrier Pvt Ltd"/>
        <s v="TCI Express"/>
        <s v="Sharma Transport"/>
        <s v="Maa Durga Trade And Transport"/>
        <s v="Rasi Road Services"/>
        <s v="Hari Om Freight Carrier Pvt Ltd"/>
        <s v="Shivam Transport"/>
        <s v="A P Transport"/>
        <s v="Prism Commotrade Pvt Ltd"/>
        <s v="National Trailer Transport Co"/>
        <s v="Bnl Express Cargo Pvt Ltd"/>
        <s v="Premier Road Service Ltd"/>
        <s v="Prakash Transport Corporation"/>
        <s v="Shah Ways Pvt Ltd"/>
        <s v="Arushi Road Carrier"/>
        <s v="Orissa Bengal Carrier Ltd"/>
        <s v="Alok Transport Pvt Ltd"/>
        <s v="Swastik Roadways"/>
        <s v="Mateshwari Carrier"/>
        <s v="Gargson Logistics Pvt Ltd"/>
        <s v="Maanvi Enterprises"/>
        <s v="Babu Enterprise"/>
        <s v="Om Sharda Logistics Pvt Ltd"/>
        <s v="Anoop Road Carrier"/>
        <s v="Unique Transport"/>
        <s v="Kanha Enterprises"/>
        <s v="Assam Kerala Roadways Pvt Ltd"/>
        <s v="Kanen Logisics Services Pvt Ltd"/>
        <s v="Kashif Associates"/>
        <s v="Pragati Transport Company"/>
        <s v="Sunrise Carrier"/>
        <s v="Vedant Road Carrier Pvt Ltd"/>
        <s v="Shree Shyam Ji Transport"/>
        <s v="A R Movers"/>
        <s v="Om Road Lines"/>
        <s v="Hi Speed Logistics Pvt Ltd"/>
        <s v="Harekrishna Transport"/>
        <s v="DTDC Express"/>
        <s v="Maa Vaishnav Good Carrier"/>
        <s v="Nicky Roadlines"/>
        <s v="Santosh Kumar Mishra"/>
        <s v="Jamshedpur Transport Co Ltd"/>
        <s v="Vinayak Logistics"/>
        <s v="Super speed Carriers"/>
        <s v="Gati Kintetsu Express Pvt Ltd"/>
        <s v="Konark Transport"/>
        <s v="Gb Logistics Pvt Ltd"/>
        <s v="Sharda Transport"/>
        <s v="R K Coal Movers"/>
        <s v="Sriram Transport and company"/>
        <s v="Shree Balaji India"/>
        <s v="Shree Ganesh South East Roadways"/>
        <s v="Mishra Pariwahan"/>
        <s v="Elite Goods Enterprise Pvt Ltd"/>
        <s v="Singh Coal Traders"/>
        <s v="ABC Enterprise"/>
        <s v="Ajit Kumar Debta"/>
        <s v="Ghuman Goods Carrier Ind"/>
        <s v="As Translogistics Pvt Ltd"/>
        <s v="Abcn Logistics Pvt Ltd"/>
        <s v="Ford Smart Mobility Ind Pvt Ltd"/>
        <s v="Shankar Roadways Pvt Ltd"/>
        <s v="Harshit Logistics"/>
        <s v="M/S Pratik"/>
        <s v="TCI Freight"/>
        <s v="Jai Maa Tara Roadlines"/>
        <s v="Fortune Logistics"/>
        <s v="Coal Feeder"/>
        <s v="Vimla Infrastructure"/>
        <s v="Maa Kali Transport"/>
        <s v="Fooji Movers"/>
        <s v="Kargil Movers"/>
        <s v="Box Match Logistics"/>
        <s v="Sai Astha Trading &amp; transport"/>
        <s v="Anil kumar Shrivstava"/>
        <s v="Care Logistrans LLP"/>
        <s v="Jai Mata Di Transport"/>
        <s v="Global Logistics"/>
        <s v="Radha krishna Roadline"/>
        <s v="S R roadlines"/>
        <s v="Premium Infra Logistics Pvt Ltd"/>
        <s v="Om Namah Shivay"/>
        <s v="Tell Us Logistics Pvt Ltd"/>
        <s v="Bashukinath Roadways Pvt Ltd"/>
        <s v="Chhattisgarh Transport Junction"/>
        <s v="Shukla Road Lines"/>
        <s v="Chinmoy Pal"/>
        <s v="Joy Maa Tara Transport"/>
        <s v="Speedx Transport Corp"/>
        <s v="Jet Roadways"/>
        <s v="Maanvi Enterprise"/>
        <s v="Harsh Road Cargo Pvt Ltd"/>
        <s v="Samanta Transport"/>
        <s v="Dipali Enterprise"/>
        <s v="Maa Tarini &amp; CO"/>
        <s v="Maa Narmada Express"/>
        <s v="Shree Balaji Logistics"/>
        <s v="Barrabazar Logistics"/>
        <s v="HBM Associate"/>
        <s v="Shriniwasa Roadways Pvt Ltd"/>
        <s v="Sabitri Roadlines"/>
        <s v="Shree Ganesh Southeast Roadways"/>
        <s v="Orissa Transport Co"/>
        <s v="Shree Sai Logistics"/>
        <s v="Tegi Enterprise"/>
        <s v="Singh Coal Trader"/>
        <s v="Shiriniwasa Roadways Pvt Ltd"/>
        <s v="Kandoi Transport Limited"/>
        <s v="Om Logistics Ltd"/>
        <s v="Shiv Om Logistics"/>
        <s v="TTC Logistics"/>
        <s v="Raj Roadways"/>
        <s v="Premier Infra Logistics Pvt Ltd"/>
        <s v="Shri Aandal Logistics"/>
        <s v="Maa Shivalika Trades &amp; Services"/>
        <s v="V Trans India Ltd"/>
        <s v="Orion Express Logistics"/>
        <s v="Shri Sai Gunjan Logistics"/>
        <s v="Big Stock Logistics Pvt Ltd"/>
        <s v="Rama Road Carrier"/>
        <s v="Shankar Transport"/>
        <s v="AP Transport"/>
        <s v="Shree Balaji Transport"/>
        <s v="Khedwal Traders"/>
        <s v="Shree Ram Carrier Angul"/>
        <s v="Kedia Enterprise"/>
        <s v="Shree Sharda Roadways"/>
        <s v="Baiju Baba Logistics"/>
        <s v="Baba Gora Transport"/>
        <s v="Mamoni Enterprise"/>
        <s v="Shivani Carrier Pvt Ltd"/>
        <s v="Balaram Sha"/>
        <s v="Maa Annapurna Enterprise"/>
        <s v="Allied ICD Services Ltd"/>
        <s v="Tapas Khan"/>
        <s v="Rakesh Transport"/>
        <s v="Das Roadways"/>
        <s v="Baba Dhabaleswar Mover"/>
        <s v="Sahara Ores Carrier"/>
        <s v="J S Roadlines"/>
        <s v="Mahalaxmi Logistics"/>
        <s v="OM Roadline"/>
        <s v="Shree Balaji Industries"/>
        <s v="String Logistics"/>
        <s v="SMP International Logistics &amp; CNF"/>
        <s v="Prolific Logistics"/>
        <s v="Durga Roadlines"/>
        <s v="Shree Shyamji Transport"/>
        <s v="Sri Sai Logistics"/>
        <s v="Vicky Kumar and others"/>
        <s v="Kalinga Viking Pvt Ltd"/>
        <s v="Mridul Roadways"/>
        <s v="Hari Om freight carriers"/>
        <s v="Diya Logistic"/>
        <s v="Santosh Kr Mishra"/>
        <s v="Maa Vaishnav Goods Carrier"/>
        <s v="EFC Logistics"/>
        <s v="Safe n Care Carrier"/>
        <s v="New Anand Transport"/>
        <s v="Om Logistics"/>
        <s v="Khandadhar Loading Agency"/>
        <s v="Om Sharda Logistics"/>
        <s v="Kandoi Roadlines"/>
        <s v="Swadhin Kr Sahu"/>
        <s v="Babu Enterprises"/>
        <s v="SRL LOGISTICS"/>
        <s v="ABC Enterprises"/>
        <s v="Sriram Transport and Co."/>
        <s v="Devi Road carriers"/>
        <s v="Shankar Roadways"/>
        <s v="Sriniwasa Roadways"/>
        <s v="Shri Shyam Enterprises"/>
        <s v="Inland World Logistics"/>
        <s v="Gopinath Gope"/>
        <s v="Maa Parvati Transport"/>
        <s v="Shree Ganesh Southeast"/>
        <s v="Biju Kalyan Loading Contractor"/>
        <s v="Bashukinath Roadways"/>
        <s v="G C Mohanta"/>
        <s v="Shree Ram Carrier"/>
        <m u="1"/>
      </sharedItems>
    </cacheField>
    <cacheField name="Service Contract No" numFmtId="0">
      <sharedItems containsSemiMixedTypes="0" containsString="0" containsNumber="1" containsInteger="1" minValue="300006067" maxValue="30000006476"/>
    </cacheField>
    <cacheField name="Service Contract Date" numFmtId="14">
      <sharedItems containsSemiMixedTypes="0" containsNonDate="0" containsDate="1" containsString="0" minDate="2022-04-01T00:00:00" maxDate="2022-11-01T00:00:00"/>
    </cacheField>
    <cacheField name="Day" numFmtId="1">
      <sharedItems containsSemiMixedTypes="0" containsString="0" containsNumber="1" containsInteger="1" minValue="1" maxValue="31"/>
    </cacheField>
    <cacheField name="Month" numFmtId="1">
      <sharedItems containsBlank="1" count="8">
        <s v="Apr"/>
        <s v="May"/>
        <s v="Jun"/>
        <s v="Jul"/>
        <s v="Aug"/>
        <s v="Sep"/>
        <s v="Oct"/>
        <m u="1"/>
      </sharedItems>
    </cacheField>
    <cacheField name="Year" numFmtId="1">
      <sharedItems containsSemiMixedTypes="0" containsString="0" containsNumber="1" containsInteger="1" minValue="2022" maxValue="2022"/>
    </cacheField>
    <cacheField name="UoM" numFmtId="0">
      <sharedItems containsBlank="1" count="8">
        <s v="MT"/>
        <s v="SET"/>
        <s v="KG"/>
        <s v="EA"/>
        <s v="PC"/>
        <s v="MTR"/>
        <s v="KL"/>
        <m u="1"/>
      </sharedItems>
    </cacheField>
    <cacheField name="Service Contract Qty" numFmtId="2">
      <sharedItems containsSemiMixedTypes="0" containsString="0" containsNumber="1" minValue="1.033E-4" maxValue="158000"/>
    </cacheField>
    <cacheField name="Ceiling Amount" numFmtId="0">
      <sharedItems containsSemiMixedTypes="0" containsString="0" containsNumber="1" minValue="1" maxValue="43993000"/>
    </cacheField>
    <cacheField name="FO value" numFmtId="0">
      <sharedItems containsSemiMixedTypes="0" containsString="0" containsNumber="1" minValue="1" maxValue="43788000"/>
    </cacheField>
    <cacheField name="Gain Amount" numFmtId="0">
      <sharedItems containsSemiMixedTypes="0" containsString="0" containsNumber="1" minValue="-1204000" maxValue="3000000"/>
    </cacheField>
    <cacheField name="Status" numFmtId="0">
      <sharedItems containsBlank="1" count="4">
        <s v="Above"/>
        <s v="Below"/>
        <s v="Equal"/>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47">
  <r>
    <n v="1"/>
    <x v="0"/>
    <x v="0"/>
    <s v="Anand Exports"/>
    <s v="Chrome"/>
    <x v="0"/>
    <x v="0"/>
    <s v="Jajpur"/>
    <x v="0"/>
    <d v="2022-03-31T00:00:00"/>
    <n v="1204021"/>
    <n v="1204021"/>
    <x v="0"/>
    <x v="0"/>
    <s v="PMT"/>
    <n v="1600"/>
    <n v="1550"/>
    <x v="0"/>
    <n v="9460005386"/>
    <d v="2022-04-01T00:00:00"/>
    <n v="1"/>
    <x v="0"/>
    <n v="2022"/>
    <x v="0"/>
    <n v="1500"/>
    <n v="2325000"/>
    <n v="2400000"/>
    <n v="-75000"/>
    <x v="0"/>
  </r>
  <r>
    <n v="2"/>
    <x v="0"/>
    <x v="0"/>
    <s v="Orissa Mining Corp. Ltd"/>
    <s v="Iron Ore Fines"/>
    <x v="1"/>
    <x v="1"/>
    <s v="Gandhamardan"/>
    <x v="1"/>
    <d v="2022-03-23T00:00:00"/>
    <n v="1181153"/>
    <n v="1181153"/>
    <x v="0"/>
    <x v="0"/>
    <s v="PMT"/>
    <n v="1816"/>
    <n v="1850"/>
    <x v="1"/>
    <n v="9460005385"/>
    <d v="2022-04-01T00:00:00"/>
    <n v="1"/>
    <x v="0"/>
    <n v="2022"/>
    <x v="0"/>
    <n v="5000"/>
    <n v="9250000"/>
    <n v="9080000"/>
    <n v="170000"/>
    <x v="1"/>
  </r>
  <r>
    <n v="3"/>
    <x v="1"/>
    <x v="0"/>
    <s v="Shivam Dhatu Udyog Pvt. Ltd"/>
    <s v="Dolochar"/>
    <x v="2"/>
    <x v="1"/>
    <s v="Jamuria"/>
    <x v="2"/>
    <s v="Offline"/>
    <s v="OFFLINE"/>
    <s v=""/>
    <x v="1"/>
    <x v="1"/>
    <s v="PMT"/>
    <n v="200"/>
    <n v="200"/>
    <x v="2"/>
    <n v="9640000982"/>
    <d v="2022-04-01T00:00:00"/>
    <n v="1"/>
    <x v="0"/>
    <n v="2022"/>
    <x v="0"/>
    <n v="500"/>
    <n v="100000"/>
    <n v="100000"/>
    <n v="0"/>
    <x v="2"/>
  </r>
  <r>
    <n v="4"/>
    <x v="1"/>
    <x v="0"/>
    <s v="Shivam Dhatu Udyog Pvt. Ltd"/>
    <s v="Dolochar"/>
    <x v="2"/>
    <x v="1"/>
    <s v="Jamuria"/>
    <x v="2"/>
    <s v="Offline"/>
    <s v="OFFLINE"/>
    <s v=""/>
    <x v="1"/>
    <x v="1"/>
    <s v="PMT"/>
    <n v="200"/>
    <n v="200"/>
    <x v="3"/>
    <n v="9640000983"/>
    <d v="2022-04-01T00:00:00"/>
    <n v="1"/>
    <x v="0"/>
    <n v="2022"/>
    <x v="0"/>
    <n v="500"/>
    <n v="100000"/>
    <n v="100000"/>
    <n v="0"/>
    <x v="2"/>
  </r>
  <r>
    <n v="5"/>
    <x v="0"/>
    <x v="0"/>
    <s v="Bina Commercial Corp"/>
    <s v="Pipe Mtlc"/>
    <x v="0"/>
    <x v="0"/>
    <s v="Rourkela"/>
    <x v="1"/>
    <s v="Offline"/>
    <s v="OFFLINE"/>
    <s v=""/>
    <x v="1"/>
    <x v="1"/>
    <s v="PMT"/>
    <n v="835"/>
    <n v="835"/>
    <x v="4"/>
    <n v="9460005380"/>
    <d v="2022-04-01T00:00:00"/>
    <n v="1"/>
    <x v="0"/>
    <n v="2022"/>
    <x v="0"/>
    <n v="108.02500000000001"/>
    <n v="90200.875"/>
    <n v="90741"/>
    <n v="-540.125"/>
    <x v="0"/>
  </r>
  <r>
    <n v="6"/>
    <x v="0"/>
    <x v="0"/>
    <s v="Bina Commercial Corp"/>
    <s v="Pipe Mtlc"/>
    <x v="0"/>
    <x v="0"/>
    <s v="Rourkela"/>
    <x v="1"/>
    <s v="Offline"/>
    <s v="OFFLINE"/>
    <s v=""/>
    <x v="1"/>
    <x v="1"/>
    <s v="PMT"/>
    <n v="835"/>
    <n v="835"/>
    <x v="4"/>
    <n v="9460005381"/>
    <d v="2022-04-01T00:00:00"/>
    <n v="1"/>
    <x v="0"/>
    <n v="2022"/>
    <x v="0"/>
    <n v="21"/>
    <n v="17535"/>
    <n v="17535"/>
    <n v="0"/>
    <x v="2"/>
  </r>
  <r>
    <n v="7"/>
    <x v="0"/>
    <x v="0"/>
    <s v="Bina Commercial Corp"/>
    <s v="Pipe Ms"/>
    <x v="0"/>
    <x v="0"/>
    <s v="Rourkela"/>
    <x v="1"/>
    <s v="Offline"/>
    <s v="OFFLINE"/>
    <s v=""/>
    <x v="1"/>
    <x v="1"/>
    <s v="PMT"/>
    <n v="835"/>
    <n v="835"/>
    <x v="4"/>
    <n v="9460005382"/>
    <d v="2022-04-01T00:00:00"/>
    <n v="1"/>
    <x v="0"/>
    <n v="2022"/>
    <x v="0"/>
    <n v="26"/>
    <n v="21710"/>
    <n v="21840"/>
    <n v="-130"/>
    <x v="0"/>
  </r>
  <r>
    <n v="8"/>
    <x v="0"/>
    <x v="0"/>
    <s v="Bina Commercial Corp"/>
    <s v="Pipe Ms"/>
    <x v="0"/>
    <x v="0"/>
    <s v="Rourkela"/>
    <x v="1"/>
    <s v="Offline"/>
    <s v="OFFLINE"/>
    <s v=""/>
    <x v="1"/>
    <x v="1"/>
    <s v="PMT"/>
    <n v="835"/>
    <n v="835"/>
    <x v="4"/>
    <n v="9460005383"/>
    <d v="2022-04-01T00:00:00"/>
    <n v="1"/>
    <x v="0"/>
    <n v="2022"/>
    <x v="0"/>
    <n v="5.7"/>
    <n v="4759.5"/>
    <n v="4760"/>
    <n v="-0.5"/>
    <x v="0"/>
  </r>
  <r>
    <n v="9"/>
    <x v="0"/>
    <x v="0"/>
    <s v="Bina Commercial Corp"/>
    <s v="Pipe Mtlc"/>
    <x v="0"/>
    <x v="0"/>
    <s v="Rourkela"/>
    <x v="1"/>
    <s v="Offline"/>
    <s v="OFFLINE"/>
    <s v=""/>
    <x v="1"/>
    <x v="1"/>
    <s v="PMT"/>
    <n v="835"/>
    <n v="835"/>
    <x v="4"/>
    <n v="9460005384"/>
    <d v="2022-04-01T00:00:00"/>
    <n v="1"/>
    <x v="0"/>
    <n v="2022"/>
    <x v="0"/>
    <n v="6.5"/>
    <n v="5427.5"/>
    <n v="5428"/>
    <n v="-0.5"/>
    <x v="0"/>
  </r>
  <r>
    <n v="10"/>
    <x v="2"/>
    <x v="0"/>
    <s v="Haldia Port Ferro Alloys Jamur"/>
    <s v="Manganese Ore"/>
    <x v="3"/>
    <x v="1"/>
    <s v="Haldia"/>
    <x v="0"/>
    <d v="2022-03-31T00:00:00"/>
    <n v="1213614"/>
    <n v="1213614"/>
    <x v="0"/>
    <x v="0"/>
    <s v="PMT"/>
    <n v="1180"/>
    <n v="1200"/>
    <x v="0"/>
    <n v="9640000975"/>
    <d v="2022-04-01T00:00:00"/>
    <n v="1"/>
    <x v="0"/>
    <n v="2022"/>
    <x v="0"/>
    <n v="2900"/>
    <n v="3480000"/>
    <n v="3422000"/>
    <n v="58000"/>
    <x v="1"/>
  </r>
  <r>
    <n v="11"/>
    <x v="2"/>
    <x v="0"/>
    <s v="Haldia Port Ferro Alloys Jamur / Carbon Resources Pvt Ltd"/>
    <s v="Manganese Ore"/>
    <x v="3"/>
    <x v="1"/>
    <s v="Haldia"/>
    <x v="0"/>
    <d v="2022-03-31T00:00:00"/>
    <n v="1213614"/>
    <n v="1213614"/>
    <x v="0"/>
    <x v="0"/>
    <s v="PMT"/>
    <n v="1180"/>
    <n v="1200"/>
    <x v="5"/>
    <n v="9640000976"/>
    <d v="2022-04-01T00:00:00"/>
    <n v="1"/>
    <x v="0"/>
    <n v="2022"/>
    <x v="0"/>
    <n v="2900"/>
    <n v="3480000"/>
    <n v="3422000"/>
    <n v="58000"/>
    <x v="1"/>
  </r>
  <r>
    <n v="12"/>
    <x v="2"/>
    <x v="0"/>
    <s v="Haldia Port Ferro Alloys Jamur"/>
    <s v="Manganese Ore"/>
    <x v="3"/>
    <x v="1"/>
    <s v="Haldia"/>
    <x v="0"/>
    <d v="2022-03-31T00:00:00"/>
    <n v="1213614"/>
    <n v="1213614"/>
    <x v="0"/>
    <x v="0"/>
    <s v="PMT"/>
    <n v="1180"/>
    <n v="1200"/>
    <x v="6"/>
    <n v="9640000977"/>
    <d v="2022-04-01T00:00:00"/>
    <n v="1"/>
    <x v="0"/>
    <n v="2022"/>
    <x v="0"/>
    <n v="1100"/>
    <n v="1320000"/>
    <n v="1298000"/>
    <n v="22000"/>
    <x v="1"/>
  </r>
  <r>
    <n v="13"/>
    <x v="2"/>
    <x v="0"/>
    <s v="Haldia Port Ferro Alloys Jamur"/>
    <s v="Manganese Ore"/>
    <x v="3"/>
    <x v="1"/>
    <s v="Haldia"/>
    <x v="0"/>
    <d v="2022-03-31T00:00:00"/>
    <n v="1213614"/>
    <n v="1213614"/>
    <x v="0"/>
    <x v="0"/>
    <s v="PMT"/>
    <n v="1180"/>
    <n v="1200"/>
    <x v="7"/>
    <n v="9640000978"/>
    <d v="2022-04-01T00:00:00"/>
    <n v="1"/>
    <x v="0"/>
    <n v="2022"/>
    <x v="0"/>
    <n v="1100"/>
    <n v="1320000"/>
    <n v="1298000"/>
    <n v="22000"/>
    <x v="1"/>
  </r>
  <r>
    <n v="14"/>
    <x v="1"/>
    <x v="0"/>
    <s v="Rolling Mill Jamuria"/>
    <s v="Tmt Bar"/>
    <x v="4"/>
    <x v="2"/>
    <s v="Jamuria"/>
    <x v="2"/>
    <s v="Offline"/>
    <s v="OFFLINE"/>
    <s v=""/>
    <x v="1"/>
    <x v="1"/>
    <s v="FTL"/>
    <n v="4444"/>
    <n v="4444"/>
    <x v="8"/>
    <n v="9640000985"/>
    <d v="2022-04-02T00:00:00"/>
    <n v="2"/>
    <x v="0"/>
    <n v="2022"/>
    <x v="0"/>
    <n v="16"/>
    <n v="4444"/>
    <n v="4444"/>
    <n v="0"/>
    <x v="2"/>
  </r>
  <r>
    <n v="15"/>
    <x v="1"/>
    <x v="0"/>
    <s v="Rolling Mill Jamuria"/>
    <s v="Tmt Bar"/>
    <x v="4"/>
    <x v="2"/>
    <s v="Jamuria"/>
    <x v="2"/>
    <s v="Offline"/>
    <s v="OFFLINE"/>
    <s v=""/>
    <x v="1"/>
    <x v="1"/>
    <s v="FTL"/>
    <n v="3056"/>
    <n v="3056"/>
    <x v="8"/>
    <n v="9640000986"/>
    <d v="2022-04-02T00:00:00"/>
    <n v="2"/>
    <x v="0"/>
    <n v="2022"/>
    <x v="0"/>
    <n v="11"/>
    <n v="3056"/>
    <n v="3056"/>
    <n v="0"/>
    <x v="2"/>
  </r>
  <r>
    <n v="16"/>
    <x v="3"/>
    <x v="0"/>
    <s v="Structural Mill Jamuria"/>
    <s v="Structural Items"/>
    <x v="5"/>
    <x v="2"/>
    <s v="Jamuria"/>
    <x v="2"/>
    <s v="Offline"/>
    <s v="OFFLINE"/>
    <s v=""/>
    <x v="1"/>
    <x v="1"/>
    <s v="PMT"/>
    <n v="1400"/>
    <n v="1400"/>
    <x v="8"/>
    <n v="9640000988"/>
    <d v="2022-04-02T00:00:00"/>
    <n v="2"/>
    <x v="0"/>
    <n v="2022"/>
    <x v="0"/>
    <n v="32"/>
    <n v="44800"/>
    <n v="44800"/>
    <n v="0"/>
    <x v="2"/>
  </r>
  <r>
    <n v="17"/>
    <x v="2"/>
    <x v="0"/>
    <s v="Ccl"/>
    <s v="Coal"/>
    <x v="6"/>
    <x v="1"/>
    <s v="Urimari"/>
    <x v="3"/>
    <s v="Offline"/>
    <s v="OFFLINE"/>
    <s v=""/>
    <x v="1"/>
    <x v="1"/>
    <s v="PMT"/>
    <n v="1720"/>
    <n v="1720"/>
    <x v="9"/>
    <n v="9640000984"/>
    <d v="2022-04-02T00:00:00"/>
    <n v="2"/>
    <x v="0"/>
    <n v="2022"/>
    <x v="0"/>
    <n v="2216"/>
    <n v="3811520"/>
    <n v="3811520"/>
    <n v="0"/>
    <x v="2"/>
  </r>
  <r>
    <n v="18"/>
    <x v="2"/>
    <x v="1"/>
    <s v="Jindal Stainless Ltd"/>
    <s v="Ferro"/>
    <x v="7"/>
    <x v="2"/>
    <s v="Jajpur"/>
    <x v="0"/>
    <d v="2022-04-01T00:00:00"/>
    <n v="1220424"/>
    <n v="1220424"/>
    <x v="0"/>
    <x v="0"/>
    <s v="PMT"/>
    <n v="1200"/>
    <n v="1200"/>
    <x v="10"/>
    <n v="3000004410"/>
    <d v="2022-04-02T00:00:00"/>
    <n v="2"/>
    <x v="0"/>
    <n v="2022"/>
    <x v="0"/>
    <n v="1000"/>
    <n v="1200000"/>
    <n v="1200000"/>
    <n v="0"/>
    <x v="2"/>
  </r>
  <r>
    <n v="19"/>
    <x v="0"/>
    <x v="0"/>
    <s v="Shyam Sel &amp; Power Ltd (Jamuria)"/>
    <s v="Beam Ms"/>
    <x v="0"/>
    <x v="0"/>
    <s v="Jamuria"/>
    <x v="2"/>
    <s v="Offline"/>
    <s v="OFFLINE"/>
    <s v=""/>
    <x v="1"/>
    <x v="1"/>
    <s v="PMT"/>
    <n v="2100"/>
    <n v="2100"/>
    <x v="11"/>
    <n v="9460005389"/>
    <d v="2022-04-03T00:00:00"/>
    <n v="3"/>
    <x v="0"/>
    <n v="2022"/>
    <x v="0"/>
    <n v="120"/>
    <n v="252000"/>
    <n v="252000"/>
    <n v="0"/>
    <x v="2"/>
  </r>
  <r>
    <n v="20"/>
    <x v="0"/>
    <x v="0"/>
    <s v="Shyam Sel &amp; Power Ltd (Jamuria)"/>
    <s v="Ismc"/>
    <x v="0"/>
    <x v="0"/>
    <s v="Jamuria"/>
    <x v="2"/>
    <s v="Offline"/>
    <s v="OFFLINE"/>
    <s v=""/>
    <x v="1"/>
    <x v="1"/>
    <s v="PMT"/>
    <n v="2100"/>
    <n v="2100"/>
    <x v="11"/>
    <n v="9460005390"/>
    <d v="2022-04-03T00:00:00"/>
    <n v="3"/>
    <x v="0"/>
    <n v="2022"/>
    <x v="0"/>
    <n v="35"/>
    <n v="73500"/>
    <n v="73500"/>
    <n v="0"/>
    <x v="2"/>
  </r>
  <r>
    <n v="21"/>
    <x v="0"/>
    <x v="0"/>
    <s v="Swastik Steel"/>
    <s v="Mezzanine Flooring"/>
    <x v="0"/>
    <x v="0"/>
    <s v="Kolkata"/>
    <x v="0"/>
    <d v="2022-03-30T00:00:00"/>
    <n v="1212444"/>
    <n v="1212444"/>
    <x v="0"/>
    <x v="0"/>
    <s v="PMT"/>
    <n v="2000"/>
    <n v="2000"/>
    <x v="12"/>
    <n v="9460005387"/>
    <d v="2022-04-03T00:00:00"/>
    <n v="3"/>
    <x v="0"/>
    <n v="2022"/>
    <x v="0"/>
    <n v="16"/>
    <n v="32000"/>
    <n v="32000"/>
    <n v="0"/>
    <x v="2"/>
  </r>
  <r>
    <n v="22"/>
    <x v="0"/>
    <x v="0"/>
    <s v="Shri Indudtries"/>
    <s v="Anthracite Coal"/>
    <x v="6"/>
    <x v="1"/>
    <s v="Vizag"/>
    <x v="1"/>
    <d v="2022-03-31T00:00:00"/>
    <n v="1217834"/>
    <n v="1217834"/>
    <x v="0"/>
    <x v="0"/>
    <s v="PMT"/>
    <n v="1840"/>
    <n v="1870"/>
    <x v="13"/>
    <n v="9460005388"/>
    <d v="2022-04-03T00:00:00"/>
    <n v="3"/>
    <x v="0"/>
    <n v="2022"/>
    <x v="0"/>
    <n v="500"/>
    <n v="935000"/>
    <n v="920000"/>
    <n v="15000"/>
    <x v="1"/>
  </r>
  <r>
    <n v="23"/>
    <x v="2"/>
    <x v="0"/>
    <s v="Paharpur Cooling Towers Ltd"/>
    <s v="Cooling Blade"/>
    <x v="0"/>
    <x v="0"/>
    <s v="Kolkata"/>
    <x v="0"/>
    <s v="Part Load"/>
    <s v="Part Load"/>
    <s v=""/>
    <x v="2"/>
    <x v="1"/>
    <s v="FTL"/>
    <n v="2500"/>
    <n v="2500"/>
    <x v="14"/>
    <n v="9640000993"/>
    <d v="2022-04-03T00:00:00"/>
    <n v="3"/>
    <x v="0"/>
    <n v="2022"/>
    <x v="1"/>
    <n v="1"/>
    <n v="2500"/>
    <n v="2500"/>
    <n v="0"/>
    <x v="2"/>
  </r>
  <r>
    <n v="24"/>
    <x v="2"/>
    <x v="0"/>
    <s v="Shyam Metalics &amp; Energy Ltd"/>
    <s v="Chem"/>
    <x v="0"/>
    <x v="0"/>
    <s v="Rengali"/>
    <x v="4"/>
    <s v="Offline"/>
    <s v="OFFLINE"/>
    <s v=""/>
    <x v="1"/>
    <x v="1"/>
    <s v="FTL"/>
    <n v="20000"/>
    <n v="20000"/>
    <x v="15"/>
    <n v="9640000994"/>
    <d v="2022-04-03T00:00:00"/>
    <n v="3"/>
    <x v="0"/>
    <n v="2022"/>
    <x v="0"/>
    <n v="0.35"/>
    <n v="20000"/>
    <n v="20000"/>
    <n v="0"/>
    <x v="2"/>
  </r>
  <r>
    <n v="25"/>
    <x v="0"/>
    <x v="0"/>
    <s v="Welcast Steel Ltd"/>
    <s v="Hi - Crome Grinding M"/>
    <x v="0"/>
    <x v="0"/>
    <s v="Bangalore"/>
    <x v="5"/>
    <d v="2022-03-30T00:00:00"/>
    <n v="1212092"/>
    <n v="1212092"/>
    <x v="0"/>
    <x v="0"/>
    <s v="PMT"/>
    <n v="4500"/>
    <n v="3900"/>
    <x v="16"/>
    <n v="9460005391"/>
    <d v="2022-04-04T00:00:00"/>
    <n v="4"/>
    <x v="0"/>
    <n v="2022"/>
    <x v="0"/>
    <n v="60"/>
    <n v="234000"/>
    <n v="270000"/>
    <n v="-36000"/>
    <x v="0"/>
  </r>
  <r>
    <n v="26"/>
    <x v="2"/>
    <x v="0"/>
    <s v="Ecl"/>
    <s v="Coal"/>
    <x v="6"/>
    <x v="1"/>
    <s v="Parashkol"/>
    <x v="0"/>
    <d v="2022-03-31T00:00:00"/>
    <n v="1216023"/>
    <n v="1216023"/>
    <x v="0"/>
    <x v="0"/>
    <s v="PMT"/>
    <n v="860"/>
    <n v="900"/>
    <x v="17"/>
    <n v="9640000999"/>
    <d v="2022-04-04T00:00:00"/>
    <n v="4"/>
    <x v="0"/>
    <n v="2022"/>
    <x v="0"/>
    <n v="240"/>
    <n v="216000"/>
    <n v="206400"/>
    <n v="9600"/>
    <x v="1"/>
  </r>
  <r>
    <n v="27"/>
    <x v="2"/>
    <x v="0"/>
    <s v="Ecl"/>
    <s v="Coal"/>
    <x v="6"/>
    <x v="1"/>
    <s v="Kunustoria"/>
    <x v="0"/>
    <d v="2022-04-01T00:00:00"/>
    <n v="1215961"/>
    <n v="1215961"/>
    <x v="0"/>
    <x v="0"/>
    <s v="PMT"/>
    <n v="785"/>
    <n v="880"/>
    <x v="17"/>
    <n v="9640000998"/>
    <d v="2022-04-04T00:00:00"/>
    <n v="4"/>
    <x v="0"/>
    <n v="2022"/>
    <x v="0"/>
    <n v="230"/>
    <n v="202400"/>
    <n v="180550"/>
    <n v="21850"/>
    <x v="1"/>
  </r>
  <r>
    <n v="28"/>
    <x v="2"/>
    <x v="0"/>
    <s v="Ecl"/>
    <s v="Coal"/>
    <x v="6"/>
    <x v="1"/>
    <s v="Sonpur"/>
    <x v="0"/>
    <d v="2022-04-01T00:00:00"/>
    <n v="1216559"/>
    <n v="1216559"/>
    <x v="0"/>
    <x v="0"/>
    <s v="PMT"/>
    <n v="810"/>
    <n v="900"/>
    <x v="17"/>
    <n v="9640000997"/>
    <d v="2022-04-04T00:00:00"/>
    <n v="4"/>
    <x v="0"/>
    <n v="2022"/>
    <x v="0"/>
    <n v="10000"/>
    <n v="9000000"/>
    <n v="8100000"/>
    <n v="900000"/>
    <x v="1"/>
  </r>
  <r>
    <n v="29"/>
    <x v="2"/>
    <x v="0"/>
    <s v="Ecl-Pandaveswar"/>
    <s v="Coal"/>
    <x v="6"/>
    <x v="1"/>
    <s v="Pandaveswar"/>
    <x v="0"/>
    <d v="2022-04-01T00:00:00"/>
    <n v="1220093"/>
    <n v="1220093"/>
    <x v="0"/>
    <x v="0"/>
    <s v="PMT"/>
    <n v="845"/>
    <n v="860"/>
    <x v="18"/>
    <n v="9640000996"/>
    <d v="2022-04-04T00:00:00"/>
    <n v="4"/>
    <x v="0"/>
    <n v="2022"/>
    <x v="0"/>
    <n v="3411"/>
    <n v="2933460"/>
    <n v="2882295"/>
    <n v="51165"/>
    <x v="1"/>
  </r>
  <r>
    <n v="30"/>
    <x v="2"/>
    <x v="0"/>
    <s v="Ecl"/>
    <s v="Coal"/>
    <x v="6"/>
    <x v="1"/>
    <s v="Bankola"/>
    <x v="0"/>
    <d v="2022-04-01T00:00:00"/>
    <n v="1220078"/>
    <n v="1220078"/>
    <x v="0"/>
    <x v="0"/>
    <s v="PMT"/>
    <n v="885"/>
    <n v="940"/>
    <x v="19"/>
    <n v="9640000995"/>
    <d v="2022-04-04T00:00:00"/>
    <n v="4"/>
    <x v="0"/>
    <n v="2022"/>
    <x v="0"/>
    <n v="3720"/>
    <n v="3496800"/>
    <n v="3292200"/>
    <n v="204600"/>
    <x v="1"/>
  </r>
  <r>
    <n v="31"/>
    <x v="0"/>
    <x v="0"/>
    <s v="Swastik Trading Co"/>
    <s v="Pipe Mtlc"/>
    <x v="0"/>
    <x v="0"/>
    <s v="Howrah"/>
    <x v="0"/>
    <d v="2022-04-01T00:00:00"/>
    <n v="1220069"/>
    <n v="1220069"/>
    <x v="0"/>
    <x v="0"/>
    <s v="PMT"/>
    <n v="2000"/>
    <n v="2000"/>
    <x v="20"/>
    <n v="9460005392"/>
    <d v="2022-04-04T00:00:00"/>
    <n v="4"/>
    <x v="0"/>
    <n v="2022"/>
    <x v="0"/>
    <n v="1.6"/>
    <n v="3200"/>
    <n v="3200"/>
    <n v="0"/>
    <x v="2"/>
  </r>
  <r>
    <n v="32"/>
    <x v="0"/>
    <x v="0"/>
    <s v="Swastik Trading Co"/>
    <s v="Pipe Seamless"/>
    <x v="0"/>
    <x v="0"/>
    <s v="Howrah"/>
    <x v="0"/>
    <d v="2022-04-01T00:00:00"/>
    <n v="1220069"/>
    <n v="1220069"/>
    <x v="0"/>
    <x v="0"/>
    <s v="PMT"/>
    <n v="2000"/>
    <n v="2000"/>
    <x v="20"/>
    <n v="9460005393"/>
    <d v="2022-04-04T00:00:00"/>
    <n v="4"/>
    <x v="0"/>
    <n v="2022"/>
    <x v="0"/>
    <n v="5.5"/>
    <n v="11000"/>
    <n v="11000"/>
    <n v="0"/>
    <x v="2"/>
  </r>
  <r>
    <n v="33"/>
    <x v="0"/>
    <x v="0"/>
    <s v="Swastik Trading Co"/>
    <s v="Pipe Mtlc"/>
    <x v="0"/>
    <x v="0"/>
    <s v="Howrah"/>
    <x v="0"/>
    <d v="2022-04-01T00:00:00"/>
    <n v="1220069"/>
    <n v="1220069"/>
    <x v="0"/>
    <x v="0"/>
    <s v="PMT"/>
    <n v="2000"/>
    <n v="2000"/>
    <x v="20"/>
    <n v="9460005394"/>
    <d v="2022-04-04T00:00:00"/>
    <n v="4"/>
    <x v="0"/>
    <n v="2022"/>
    <x v="0"/>
    <n v="8.923"/>
    <n v="17846"/>
    <n v="17846"/>
    <n v="0"/>
    <x v="2"/>
  </r>
  <r>
    <n v="34"/>
    <x v="0"/>
    <x v="0"/>
    <s v="Beekay Engineering Corp / Dinesh Ispat Pvt Ltd"/>
    <s v="Mechanical Items"/>
    <x v="0"/>
    <x v="0"/>
    <s v="Bhilai"/>
    <x v="6"/>
    <d v="2022-03-30T00:00:00"/>
    <n v="1212276"/>
    <n v="1212276"/>
    <x v="0"/>
    <x v="0"/>
    <s v="FTL"/>
    <n v="765000"/>
    <n v="500000"/>
    <x v="21"/>
    <n v="9460005395"/>
    <d v="2022-04-04T00:00:00"/>
    <n v="4"/>
    <x v="0"/>
    <n v="2022"/>
    <x v="2"/>
    <n v="9.647E-2"/>
    <n v="500000"/>
    <n v="765000"/>
    <n v="-265000"/>
    <x v="0"/>
  </r>
  <r>
    <n v="35"/>
    <x v="2"/>
    <x v="0"/>
    <s v="Ecl"/>
    <s v="Coal"/>
    <x v="6"/>
    <x v="1"/>
    <s v="Kajora"/>
    <x v="0"/>
    <d v="2022-03-31T00:00:00"/>
    <n v="1216013"/>
    <n v="1216013"/>
    <x v="0"/>
    <x v="0"/>
    <s v="PMT"/>
    <n v="850"/>
    <n v="900"/>
    <x v="17"/>
    <n v="9640001000"/>
    <d v="2022-04-04T00:00:00"/>
    <n v="4"/>
    <x v="0"/>
    <n v="2022"/>
    <x v="0"/>
    <n v="490"/>
    <n v="441000"/>
    <n v="416500"/>
    <n v="24500"/>
    <x v="1"/>
  </r>
  <r>
    <n v="36"/>
    <x v="3"/>
    <x v="0"/>
    <s v="Zhenjiang Runfa Aluminium Co"/>
    <s v="Steel Tube"/>
    <x v="0"/>
    <x v="0"/>
    <s v="Kolkata Port"/>
    <x v="0"/>
    <s v="Offline"/>
    <s v="OFFLINE"/>
    <s v=""/>
    <x v="1"/>
    <x v="1"/>
    <s v="FTL"/>
    <n v="14500"/>
    <n v="14500"/>
    <x v="11"/>
    <n v="9640001001"/>
    <d v="2022-04-05T00:00:00"/>
    <n v="5"/>
    <x v="0"/>
    <n v="2022"/>
    <x v="0"/>
    <n v="16"/>
    <n v="14500"/>
    <n v="14500"/>
    <n v="0"/>
    <x v="2"/>
  </r>
  <r>
    <n v="37"/>
    <x v="2"/>
    <x v="0"/>
    <s v="Ajay Tube Co."/>
    <s v="Pipe (Ms) Seamless"/>
    <x v="0"/>
    <x v="0"/>
    <s v="Howrah"/>
    <x v="0"/>
    <d v="2022-04-02T00:00:00"/>
    <n v="1222686"/>
    <n v="1222686"/>
    <x v="0"/>
    <x v="0"/>
    <s v="PMT"/>
    <n v="899"/>
    <n v="950"/>
    <x v="22"/>
    <n v="9640001002"/>
    <d v="2022-04-05T00:00:00"/>
    <n v="5"/>
    <x v="0"/>
    <n v="2022"/>
    <x v="0"/>
    <n v="19"/>
    <n v="18050"/>
    <n v="17081"/>
    <n v="969"/>
    <x v="1"/>
  </r>
  <r>
    <n v="38"/>
    <x v="0"/>
    <x v="0"/>
    <s v="Indian Oil Corporation Ltd"/>
    <s v="Pet Coke"/>
    <x v="8"/>
    <x v="1"/>
    <s v="Paradeep"/>
    <x v="1"/>
    <s v="Offline"/>
    <s v="OFFLINE"/>
    <s v=""/>
    <x v="1"/>
    <x v="1"/>
    <s v="PMT"/>
    <n v="2177"/>
    <n v="2177"/>
    <x v="23"/>
    <n v="9460005397"/>
    <d v="2022-04-05T00:00:00"/>
    <n v="5"/>
    <x v="0"/>
    <n v="2022"/>
    <x v="0"/>
    <n v="2500"/>
    <n v="5442500"/>
    <n v="5442500"/>
    <n v="0"/>
    <x v="2"/>
  </r>
  <r>
    <n v="39"/>
    <x v="0"/>
    <x v="0"/>
    <s v="Eastern Copper Manufacturing Co. Pvt Ltd"/>
    <s v="Copper Contact Clamp"/>
    <x v="0"/>
    <x v="0"/>
    <s v="Howrah"/>
    <x v="0"/>
    <s v="Offline"/>
    <s v="OFFLINE"/>
    <s v=""/>
    <x v="1"/>
    <x v="1"/>
    <s v="FTL"/>
    <n v="23000"/>
    <n v="23000"/>
    <x v="24"/>
    <n v="9460005396"/>
    <d v="2022-04-05T00:00:00"/>
    <n v="5"/>
    <x v="0"/>
    <n v="2022"/>
    <x v="2"/>
    <n v="8.0999999999999996E-3"/>
    <n v="23000"/>
    <n v="23000"/>
    <n v="0"/>
    <x v="2"/>
  </r>
  <r>
    <n v="40"/>
    <x v="0"/>
    <x v="0"/>
    <s v="Adani Enterprise Ltd"/>
    <s v="Steam Coal"/>
    <x v="6"/>
    <x v="1"/>
    <s v="Gangavaram"/>
    <x v="7"/>
    <d v="2022-04-05T00:00:00"/>
    <n v="1228249"/>
    <n v="1228249"/>
    <x v="0"/>
    <x v="0"/>
    <s v="PMT"/>
    <n v="1890"/>
    <n v="1967"/>
    <x v="11"/>
    <n v="9460005398"/>
    <d v="2022-04-05T00:00:00"/>
    <n v="5"/>
    <x v="0"/>
    <n v="2022"/>
    <x v="0"/>
    <n v="2000"/>
    <n v="3934000"/>
    <n v="3780000"/>
    <n v="154000"/>
    <x v="1"/>
  </r>
  <r>
    <n v="41"/>
    <x v="0"/>
    <x v="0"/>
    <s v="Adani Enterprise Ltd"/>
    <s v="Steam Coal"/>
    <x v="6"/>
    <x v="1"/>
    <s v="Gangavaram"/>
    <x v="7"/>
    <d v="2022-04-05T00:00:00"/>
    <n v="1228249"/>
    <n v="1228249"/>
    <x v="0"/>
    <x v="0"/>
    <s v="PMT"/>
    <n v="1890"/>
    <n v="1967"/>
    <x v="25"/>
    <n v="9460005400"/>
    <d v="2022-04-05T00:00:00"/>
    <n v="5"/>
    <x v="0"/>
    <n v="2022"/>
    <x v="0"/>
    <n v="2000"/>
    <n v="3934000"/>
    <n v="3780000"/>
    <n v="154000"/>
    <x v="1"/>
  </r>
  <r>
    <n v="42"/>
    <x v="0"/>
    <x v="0"/>
    <s v="Adani Enterprise Ltd"/>
    <s v="Steam Coal"/>
    <x v="6"/>
    <x v="1"/>
    <s v="Gangavaram"/>
    <x v="7"/>
    <d v="2022-04-05T00:00:00"/>
    <n v="1228249"/>
    <n v="1228249"/>
    <x v="0"/>
    <x v="0"/>
    <s v="PMT"/>
    <n v="1890"/>
    <n v="1967"/>
    <x v="13"/>
    <n v="9460005399"/>
    <d v="2022-04-05T00:00:00"/>
    <n v="5"/>
    <x v="0"/>
    <n v="2022"/>
    <x v="0"/>
    <n v="12500"/>
    <n v="24587500"/>
    <n v="23625000"/>
    <n v="962500"/>
    <x v="1"/>
  </r>
  <r>
    <n v="43"/>
    <x v="1"/>
    <x v="0"/>
    <s v="Ferro Alloys Jamuria"/>
    <s v="Quartz"/>
    <x v="0"/>
    <x v="0"/>
    <s v="Jamuria"/>
    <x v="2"/>
    <s v="Offline"/>
    <s v="OFFLINE"/>
    <s v=""/>
    <x v="1"/>
    <x v="1"/>
    <s v="PMT"/>
    <n v="160"/>
    <n v="160"/>
    <x v="26"/>
    <n v="9640001004"/>
    <d v="2022-04-05T00:00:00"/>
    <n v="5"/>
    <x v="0"/>
    <n v="2022"/>
    <x v="0"/>
    <n v="1000"/>
    <n v="160000"/>
    <n v="160000"/>
    <n v="0"/>
    <x v="2"/>
  </r>
  <r>
    <n v="44"/>
    <x v="0"/>
    <x v="0"/>
    <s v="Adani Enterprise Ltd"/>
    <s v="Steam Coal"/>
    <x v="6"/>
    <x v="1"/>
    <s v="Gangavaram"/>
    <x v="7"/>
    <d v="2022-04-05T00:00:00"/>
    <n v="1228249"/>
    <n v="1228249"/>
    <x v="0"/>
    <x v="0"/>
    <s v="PMT"/>
    <n v="1890"/>
    <n v="1967"/>
    <x v="0"/>
    <n v="9460005403"/>
    <d v="2022-04-06T00:00:00"/>
    <n v="6"/>
    <x v="0"/>
    <n v="2022"/>
    <x v="0"/>
    <n v="8000"/>
    <n v="15736000"/>
    <n v="15120000"/>
    <n v="616000"/>
    <x v="1"/>
  </r>
  <r>
    <n v="45"/>
    <x v="0"/>
    <x v="0"/>
    <s v="Ramkrishna Forging Ltd"/>
    <s v="Loose Scrap"/>
    <x v="0"/>
    <x v="0"/>
    <s v="Jamshedpur"/>
    <x v="0"/>
    <d v="2022-04-04T00:00:00"/>
    <n v="1227289"/>
    <n v="1227289"/>
    <x v="0"/>
    <x v="0"/>
    <s v="PMT"/>
    <n v="1356"/>
    <n v="1400"/>
    <x v="27"/>
    <n v="9460005402"/>
    <d v="2022-04-06T00:00:00"/>
    <n v="6"/>
    <x v="0"/>
    <n v="2022"/>
    <x v="0"/>
    <n v="250"/>
    <n v="350000"/>
    <n v="339000"/>
    <n v="11000"/>
    <x v="1"/>
  </r>
  <r>
    <n v="46"/>
    <x v="2"/>
    <x v="0"/>
    <s v="Bina Commercial Corp"/>
    <s v="Pipes"/>
    <x v="0"/>
    <x v="0"/>
    <s v="Rourkela"/>
    <x v="1"/>
    <s v="Offline"/>
    <s v="OFFLINE"/>
    <s v=""/>
    <x v="1"/>
    <x v="1"/>
    <s v="PMT"/>
    <n v="2791"/>
    <n v="2807"/>
    <x v="4"/>
    <n v="9640001006"/>
    <d v="2022-04-06T00:00:00"/>
    <n v="6"/>
    <x v="0"/>
    <n v="2022"/>
    <x v="0"/>
    <n v="187"/>
    <n v="524909"/>
    <n v="522001"/>
    <n v="2908"/>
    <x v="1"/>
  </r>
  <r>
    <n v="47"/>
    <x v="0"/>
    <x v="0"/>
    <s v="New India Electricals Ltd"/>
    <s v="Motor"/>
    <x v="0"/>
    <x v="0"/>
    <s v="Bangalore"/>
    <x v="5"/>
    <s v="Offline"/>
    <s v="OFFLINE"/>
    <s v=""/>
    <x v="1"/>
    <x v="1"/>
    <s v="FTL"/>
    <n v="9500"/>
    <n v="9500"/>
    <x v="14"/>
    <n v="9460005404"/>
    <d v="2022-04-06T00:00:00"/>
    <n v="6"/>
    <x v="0"/>
    <n v="2022"/>
    <x v="3"/>
    <n v="4"/>
    <n v="9500"/>
    <n v="9500"/>
    <n v="0"/>
    <x v="2"/>
  </r>
  <r>
    <n v="48"/>
    <x v="0"/>
    <x v="0"/>
    <s v="Shyam Ferro Alloys Ltd"/>
    <s v="Rolls"/>
    <x v="0"/>
    <x v="0"/>
    <s v="Durgapur"/>
    <x v="0"/>
    <s v="Offline"/>
    <s v="OFFLINE"/>
    <s v=""/>
    <x v="1"/>
    <x v="1"/>
    <s v="PMT"/>
    <n v="1900"/>
    <n v="1900"/>
    <x v="12"/>
    <n v="9460005401"/>
    <d v="2022-04-06T00:00:00"/>
    <n v="6"/>
    <x v="0"/>
    <n v="2022"/>
    <x v="0"/>
    <n v="30"/>
    <n v="57000"/>
    <n v="57000"/>
    <n v="0"/>
    <x v="2"/>
  </r>
  <r>
    <n v="49"/>
    <x v="2"/>
    <x v="0"/>
    <s v="Dai Ichi Karkaria Ltd"/>
    <s v="Chem; Dk Set P 3130P"/>
    <x v="0"/>
    <x v="0"/>
    <s v="Pune"/>
    <x v="0"/>
    <s v="Part Load"/>
    <s v="Part Load"/>
    <s v=""/>
    <x v="2"/>
    <x v="1"/>
    <s v="FTL"/>
    <n v="12523"/>
    <n v="12523"/>
    <x v="28"/>
    <n v="9640001007"/>
    <d v="2022-04-06T00:00:00"/>
    <n v="6"/>
    <x v="0"/>
    <n v="2022"/>
    <x v="0"/>
    <n v="0.5"/>
    <n v="12523"/>
    <n v="12523"/>
    <n v="0"/>
    <x v="2"/>
  </r>
  <r>
    <n v="50"/>
    <x v="3"/>
    <x v="1"/>
    <s v="Sun Packmet Pvt Ltd"/>
    <s v="Bp/8011/0.025/930"/>
    <x v="0"/>
    <x v="0"/>
    <s v="Nalagarh"/>
    <x v="0"/>
    <s v="Offline"/>
    <s v="OFFLINE"/>
    <s v=""/>
    <x v="1"/>
    <x v="1"/>
    <s v="FTL"/>
    <n v="164138"/>
    <n v="164138"/>
    <x v="29"/>
    <n v="3000004462"/>
    <d v="2022-04-06T00:00:00"/>
    <n v="6"/>
    <x v="0"/>
    <n v="2022"/>
    <x v="2"/>
    <n v="2.8846E-2"/>
    <n v="164138"/>
    <n v="164138"/>
    <n v="0"/>
    <x v="2"/>
  </r>
  <r>
    <n v="51"/>
    <x v="0"/>
    <x v="1"/>
    <s v="Jindal Stainless Ltd"/>
    <s v="Pellet Sponge Iron"/>
    <x v="9"/>
    <x v="2"/>
    <s v="Jajpur"/>
    <x v="0"/>
    <d v="2022-04-05T00:00:00"/>
    <n v="1230966"/>
    <n v="1230966"/>
    <x v="0"/>
    <x v="0"/>
    <s v="PMT"/>
    <n v="1159"/>
    <n v="1200"/>
    <x v="30"/>
    <n v="8000044990"/>
    <d v="2022-04-06T00:00:00"/>
    <n v="6"/>
    <x v="0"/>
    <n v="2022"/>
    <x v="0"/>
    <n v="600"/>
    <n v="720000"/>
    <n v="695400"/>
    <n v="24600"/>
    <x v="1"/>
  </r>
  <r>
    <n v="52"/>
    <x v="2"/>
    <x v="0"/>
    <s v="Shree Ganesh Tube Company"/>
    <s v="Pipe"/>
    <x v="0"/>
    <x v="0"/>
    <s v="Howrah"/>
    <x v="0"/>
    <d v="2022-04-02T00:00:00"/>
    <n v="1222702"/>
    <n v="1222702"/>
    <x v="0"/>
    <x v="0"/>
    <s v="PMT"/>
    <n v="900"/>
    <n v="1050"/>
    <x v="31"/>
    <n v="9640001011"/>
    <d v="2022-04-06T00:00:00"/>
    <n v="6"/>
    <x v="0"/>
    <n v="2022"/>
    <x v="0"/>
    <n v="16"/>
    <n v="16800"/>
    <n v="14400"/>
    <n v="2400"/>
    <x v="1"/>
  </r>
  <r>
    <n v="53"/>
    <x v="2"/>
    <x v="0"/>
    <s v="Electrotherm India Ltd"/>
    <s v="Coil Cradle Assembly"/>
    <x v="0"/>
    <x v="0"/>
    <s v="Gujrat"/>
    <x v="8"/>
    <s v="Offline"/>
    <s v="OFFLINE"/>
    <s v=""/>
    <x v="1"/>
    <x v="1"/>
    <s v="FTL"/>
    <n v="103875"/>
    <n v="103875"/>
    <x v="32"/>
    <n v="9640001010"/>
    <d v="2022-04-06T00:00:00"/>
    <n v="6"/>
    <x v="0"/>
    <n v="2022"/>
    <x v="1"/>
    <n v="1"/>
    <n v="103875"/>
    <n v="103875"/>
    <n v="0"/>
    <x v="2"/>
  </r>
  <r>
    <n v="54"/>
    <x v="0"/>
    <x v="0"/>
    <s v="Dharnendra Steelmet Pvt Ltd"/>
    <s v="Pipes"/>
    <x v="0"/>
    <x v="0"/>
    <s v="Kolkata"/>
    <x v="0"/>
    <d v="2022-04-04T00:00:00"/>
    <n v="1228331"/>
    <n v="1228331"/>
    <x v="0"/>
    <x v="0"/>
    <s v="PMT"/>
    <n v="1500"/>
    <n v="1650"/>
    <x v="31"/>
    <n v="9460005409"/>
    <d v="2022-04-07T00:00:00"/>
    <n v="7"/>
    <x v="0"/>
    <n v="2022"/>
    <x v="0"/>
    <n v="5"/>
    <n v="8250"/>
    <n v="7500"/>
    <n v="750"/>
    <x v="1"/>
  </r>
  <r>
    <n v="55"/>
    <x v="0"/>
    <x v="0"/>
    <s v="Dharnendra Steelmet Pvt Ltd"/>
    <s v="Pipes"/>
    <x v="0"/>
    <x v="0"/>
    <s v="Kolkata"/>
    <x v="0"/>
    <d v="2022-04-04T00:00:00"/>
    <n v="1228331"/>
    <n v="1228331"/>
    <x v="0"/>
    <x v="0"/>
    <s v="PMT"/>
    <n v="1500"/>
    <n v="1650"/>
    <x v="31"/>
    <n v="9460005408"/>
    <d v="2022-04-07T00:00:00"/>
    <n v="7"/>
    <x v="0"/>
    <n v="2022"/>
    <x v="0"/>
    <n v="38"/>
    <n v="62700"/>
    <n v="88500"/>
    <n v="-25800"/>
    <x v="0"/>
  </r>
  <r>
    <n v="56"/>
    <x v="2"/>
    <x v="0"/>
    <s v="Ccl"/>
    <s v="Coal"/>
    <x v="6"/>
    <x v="1"/>
    <s v="Magadh"/>
    <x v="9"/>
    <d v="2022-04-06T00:00:00"/>
    <n v="1233659"/>
    <n v="1233659"/>
    <x v="0"/>
    <x v="0"/>
    <s v="PMT"/>
    <n v="1534"/>
    <n v="1600"/>
    <x v="33"/>
    <n v="9640001015"/>
    <d v="2022-04-07T00:00:00"/>
    <n v="7"/>
    <x v="0"/>
    <n v="2022"/>
    <x v="0"/>
    <n v="5000"/>
    <n v="8000000"/>
    <n v="7670000"/>
    <n v="330000"/>
    <x v="1"/>
  </r>
  <r>
    <n v="57"/>
    <x v="2"/>
    <x v="0"/>
    <s v="Ccl"/>
    <s v="Coal"/>
    <x v="6"/>
    <x v="1"/>
    <s v="Magadh"/>
    <x v="9"/>
    <d v="2022-04-06T00:00:00"/>
    <n v="1233659"/>
    <n v="1233659"/>
    <x v="0"/>
    <x v="0"/>
    <s v="PMT"/>
    <n v="1534"/>
    <n v="1600"/>
    <x v="34"/>
    <n v="9640001017"/>
    <d v="2022-04-07T00:00:00"/>
    <n v="7"/>
    <x v="0"/>
    <n v="2022"/>
    <x v="0"/>
    <n v="5000"/>
    <n v="8000000"/>
    <n v="7670000"/>
    <n v="330000"/>
    <x v="1"/>
  </r>
  <r>
    <n v="58"/>
    <x v="2"/>
    <x v="0"/>
    <s v="Ccl"/>
    <s v="Coal"/>
    <x v="6"/>
    <x v="1"/>
    <s v="Magadh"/>
    <x v="9"/>
    <d v="2022-04-06T00:00:00"/>
    <n v="1233659"/>
    <n v="1233659"/>
    <x v="0"/>
    <x v="0"/>
    <s v="PMT"/>
    <n v="1534"/>
    <n v="1600"/>
    <x v="35"/>
    <n v="9640001018"/>
    <d v="2022-04-07T00:00:00"/>
    <n v="7"/>
    <x v="0"/>
    <n v="2022"/>
    <x v="0"/>
    <n v="5000"/>
    <n v="8000000"/>
    <n v="7670000"/>
    <n v="330000"/>
    <x v="1"/>
  </r>
  <r>
    <n v="59"/>
    <x v="1"/>
    <x v="0"/>
    <s v="Rolling Mill Jamuria"/>
    <s v="Tmt Bar"/>
    <x v="4"/>
    <x v="2"/>
    <s v="Jamuria"/>
    <x v="2"/>
    <s v="Offline"/>
    <s v="OFFLINE"/>
    <s v=""/>
    <x v="1"/>
    <x v="1"/>
    <s v="PMT"/>
    <n v="250"/>
    <n v="250"/>
    <x v="3"/>
    <n v="9640001014"/>
    <d v="2022-04-07T00:00:00"/>
    <n v="7"/>
    <x v="0"/>
    <n v="2022"/>
    <x v="0"/>
    <n v="34"/>
    <n v="8500"/>
    <n v="8500"/>
    <n v="0"/>
    <x v="2"/>
  </r>
  <r>
    <n v="60"/>
    <x v="1"/>
    <x v="0"/>
    <s v="Haldia Port"/>
    <s v="Coal"/>
    <x v="6"/>
    <x v="1"/>
    <s v="Haldia"/>
    <x v="0"/>
    <d v="2022-04-05T00:00:00"/>
    <n v="1231213"/>
    <n v="1231213"/>
    <x v="0"/>
    <x v="0"/>
    <s v="PMT"/>
    <n v="1165"/>
    <n v="1170"/>
    <x v="6"/>
    <n v="9640001016"/>
    <d v="2022-04-07T00:00:00"/>
    <n v="7"/>
    <x v="0"/>
    <n v="2022"/>
    <x v="0"/>
    <n v="500"/>
    <n v="585000"/>
    <n v="582500"/>
    <n v="2500"/>
    <x v="1"/>
  </r>
  <r>
    <n v="61"/>
    <x v="0"/>
    <x v="0"/>
    <s v="Shyam Ferro Alloys Ltd"/>
    <s v="Machinary Item"/>
    <x v="0"/>
    <x v="0"/>
    <s v="Durgapur"/>
    <x v="0"/>
    <d v="2022-03-31T00:00:00"/>
    <n v="1216540"/>
    <n v="1216540"/>
    <x v="0"/>
    <x v="0"/>
    <s v="FTL"/>
    <n v="47500"/>
    <n v="47500"/>
    <x v="12"/>
    <n v="9460005406"/>
    <d v="2022-04-07T00:00:00"/>
    <n v="7"/>
    <x v="0"/>
    <n v="2022"/>
    <x v="0"/>
    <n v="25"/>
    <n v="47500"/>
    <n v="47500"/>
    <n v="0"/>
    <x v="2"/>
  </r>
  <r>
    <n v="62"/>
    <x v="0"/>
    <x v="0"/>
    <s v="Shyam Ferro Alloys Ltd"/>
    <s v="Transformer"/>
    <x v="0"/>
    <x v="0"/>
    <s v="Durgapur"/>
    <x v="0"/>
    <d v="2022-03-28T00:00:00"/>
    <n v="1203303"/>
    <n v="1203303"/>
    <x v="0"/>
    <x v="0"/>
    <s v="FTL"/>
    <n v="100000"/>
    <n v="180000"/>
    <x v="36"/>
    <n v="9460005407"/>
    <d v="2022-04-07T00:00:00"/>
    <n v="7"/>
    <x v="0"/>
    <n v="2022"/>
    <x v="3"/>
    <n v="1"/>
    <n v="180000"/>
    <n v="100000"/>
    <n v="80000"/>
    <x v="1"/>
  </r>
  <r>
    <n v="63"/>
    <x v="2"/>
    <x v="0"/>
    <s v="Bhagvati Metal &amp; Alloys"/>
    <s v="Redcr Pipe; Cncntrc"/>
    <x v="0"/>
    <x v="0"/>
    <s v="Maharashtra"/>
    <x v="0"/>
    <s v="Part Load"/>
    <s v="Part Load"/>
    <s v=""/>
    <x v="2"/>
    <x v="1"/>
    <s v="FTL"/>
    <n v="2350"/>
    <n v="2350"/>
    <x v="37"/>
    <n v="9640001013"/>
    <d v="2022-04-07T00:00:00"/>
    <n v="7"/>
    <x v="0"/>
    <n v="2022"/>
    <x v="3"/>
    <n v="1"/>
    <n v="2350"/>
    <n v="2350"/>
    <n v="0"/>
    <x v="2"/>
  </r>
  <r>
    <n v="64"/>
    <x v="0"/>
    <x v="0"/>
    <s v="Dharnendra Steelmet Pvt Ltd"/>
    <s v="Pipe"/>
    <x v="0"/>
    <x v="0"/>
    <s v="Howrah &amp; Kolkata"/>
    <x v="0"/>
    <d v="2022-04-05T00:00:00"/>
    <n v="1230173"/>
    <n v="1230173"/>
    <x v="0"/>
    <x v="0"/>
    <s v="PMT"/>
    <n v="1950"/>
    <n v="1950"/>
    <x v="31"/>
    <n v="9460005410"/>
    <d v="2022-04-07T00:00:00"/>
    <n v="7"/>
    <x v="0"/>
    <n v="2022"/>
    <x v="0"/>
    <n v="20"/>
    <n v="39000"/>
    <n v="39000"/>
    <n v="0"/>
    <x v="2"/>
  </r>
  <r>
    <n v="65"/>
    <x v="0"/>
    <x v="0"/>
    <s v="Shree Ganesh Tube Company"/>
    <s v="Pipe"/>
    <x v="0"/>
    <x v="0"/>
    <s v="Howrah &amp; Kolkata"/>
    <x v="0"/>
    <d v="2022-04-05T00:00:00"/>
    <n v="1230173"/>
    <n v="1230173"/>
    <x v="0"/>
    <x v="0"/>
    <s v="PMT"/>
    <n v="1950"/>
    <n v="1950"/>
    <x v="31"/>
    <n v="9460005411"/>
    <d v="2022-04-07T00:00:00"/>
    <n v="7"/>
    <x v="0"/>
    <n v="2022"/>
    <x v="0"/>
    <n v="3.2349999999999999"/>
    <n v="6308.25"/>
    <n v="8258"/>
    <n v="-1949.75"/>
    <x v="0"/>
  </r>
  <r>
    <n v="66"/>
    <x v="0"/>
    <x v="0"/>
    <s v="Dharnendra Steelmet Pvt Ltd"/>
    <s v="Pipe"/>
    <x v="0"/>
    <x v="0"/>
    <s v="Howrah &amp; Kolkata"/>
    <x v="0"/>
    <d v="2022-04-05T00:00:00"/>
    <n v="1230173"/>
    <n v="1230173"/>
    <x v="0"/>
    <x v="0"/>
    <s v="PMT"/>
    <n v="1950"/>
    <n v="1950"/>
    <x v="31"/>
    <n v="9460005412"/>
    <d v="2022-04-07T00:00:00"/>
    <n v="7"/>
    <x v="0"/>
    <n v="2022"/>
    <x v="0"/>
    <n v="5"/>
    <n v="9750"/>
    <n v="9750"/>
    <n v="0"/>
    <x v="2"/>
  </r>
  <r>
    <n v="67"/>
    <x v="0"/>
    <x v="0"/>
    <s v="Shree Ganesh Tube Company"/>
    <s v="Pipe"/>
    <x v="0"/>
    <x v="0"/>
    <s v="Howrah &amp; Kolkata"/>
    <x v="0"/>
    <d v="2022-04-05T00:00:00"/>
    <n v="1230173"/>
    <n v="1230173"/>
    <x v="0"/>
    <x v="0"/>
    <s v="PMT"/>
    <n v="1950"/>
    <n v="1950"/>
    <x v="31"/>
    <n v="9460005413"/>
    <d v="2022-04-07T00:00:00"/>
    <n v="7"/>
    <x v="0"/>
    <n v="2022"/>
    <x v="0"/>
    <n v="2"/>
    <n v="3900"/>
    <n v="3900"/>
    <n v="0"/>
    <x v="2"/>
  </r>
  <r>
    <n v="68"/>
    <x v="0"/>
    <x v="0"/>
    <s v="Shyam Ferro Alloys Ltd"/>
    <s v="Machinary Item"/>
    <x v="0"/>
    <x v="0"/>
    <s v="Durgapur"/>
    <x v="0"/>
    <s v="Offline"/>
    <s v="OFFLINE"/>
    <s v=""/>
    <x v="1"/>
    <x v="1"/>
    <s v="PMT"/>
    <n v="2050"/>
    <n v="2050"/>
    <x v="20"/>
    <n v="9460005405"/>
    <d v="2022-04-07T00:00:00"/>
    <n v="7"/>
    <x v="0"/>
    <n v="2022"/>
    <x v="0"/>
    <n v="50"/>
    <n v="102500"/>
    <n v="102500"/>
    <n v="0"/>
    <x v="2"/>
  </r>
  <r>
    <n v="69"/>
    <x v="2"/>
    <x v="0"/>
    <s v="Bhagvati Metal &amp; Alloys"/>
    <s v="Elbow Pipe; 90 Deg"/>
    <x v="0"/>
    <x v="0"/>
    <s v="Maharashtra"/>
    <x v="0"/>
    <s v="Part Load"/>
    <s v="Part Load"/>
    <s v=""/>
    <x v="2"/>
    <x v="1"/>
    <s v="FTL"/>
    <n v="2030"/>
    <n v="2030"/>
    <x v="37"/>
    <n v="9640001012"/>
    <d v="2022-04-07T00:00:00"/>
    <n v="7"/>
    <x v="0"/>
    <n v="2022"/>
    <x v="3"/>
    <n v="3"/>
    <n v="2030"/>
    <n v="2030"/>
    <n v="0"/>
    <x v="2"/>
  </r>
  <r>
    <n v="70"/>
    <x v="0"/>
    <x v="0"/>
    <s v="Dhanaprakash Industrial Corporation"/>
    <s v="Ladle Preheater"/>
    <x v="0"/>
    <x v="0"/>
    <s v="Maharashtra"/>
    <x v="0"/>
    <s v="Offline"/>
    <s v="OFFLINE"/>
    <s v=""/>
    <x v="1"/>
    <x v="1"/>
    <s v="FTL"/>
    <n v="134000"/>
    <n v="134000"/>
    <x v="38"/>
    <n v="9460005414"/>
    <d v="2022-04-08T00:00:00"/>
    <n v="8"/>
    <x v="0"/>
    <n v="2022"/>
    <x v="1"/>
    <n v="2"/>
    <n v="134000"/>
    <n v="134000"/>
    <n v="0"/>
    <x v="2"/>
  </r>
  <r>
    <n v="71"/>
    <x v="0"/>
    <x v="0"/>
    <s v="Cosmo Powertech Pvt Ltd"/>
    <s v="Gasifier 4000 Nm3"/>
    <x v="0"/>
    <x v="0"/>
    <s v="Raipur"/>
    <x v="1"/>
    <d v="2022-04-05T00:00:00"/>
    <n v="1231448"/>
    <n v="1231448"/>
    <x v="0"/>
    <x v="0"/>
    <s v="FTL"/>
    <n v="83333"/>
    <n v="95000"/>
    <x v="39"/>
    <n v="9460005416"/>
    <d v="2022-04-08T00:00:00"/>
    <n v="8"/>
    <x v="0"/>
    <n v="2022"/>
    <x v="1"/>
    <n v="3"/>
    <n v="95000"/>
    <n v="83333"/>
    <n v="11667"/>
    <x v="1"/>
  </r>
  <r>
    <n v="72"/>
    <x v="0"/>
    <x v="0"/>
    <s v="Paradip Port"/>
    <s v="Steam Coal"/>
    <x v="6"/>
    <x v="1"/>
    <s v="Paradeep"/>
    <x v="1"/>
    <s v="Offline"/>
    <s v="OFFLINE"/>
    <s v=""/>
    <x v="1"/>
    <x v="1"/>
    <s v="PMT"/>
    <n v="1999"/>
    <n v="1999"/>
    <x v="23"/>
    <n v="9460005415"/>
    <d v="2022-04-08T00:00:00"/>
    <n v="8"/>
    <x v="0"/>
    <n v="2022"/>
    <x v="0"/>
    <n v="12000"/>
    <n v="23988000"/>
    <n v="23988000"/>
    <n v="0"/>
    <x v="2"/>
  </r>
  <r>
    <n v="73"/>
    <x v="2"/>
    <x v="0"/>
    <s v="Kirloskar Electric Company Ltd"/>
    <s v="Motor"/>
    <x v="0"/>
    <x v="0"/>
    <s v="Bangalore"/>
    <x v="5"/>
    <s v="Offline"/>
    <s v="OFFLINE"/>
    <s v=""/>
    <x v="1"/>
    <x v="1"/>
    <s v="FTL"/>
    <n v="79333"/>
    <n v="79333"/>
    <x v="40"/>
    <n v="9640001019"/>
    <d v="2022-04-08T00:00:00"/>
    <n v="8"/>
    <x v="0"/>
    <n v="2022"/>
    <x v="4"/>
    <n v="2"/>
    <n v="79333"/>
    <n v="79333"/>
    <n v="0"/>
    <x v="2"/>
  </r>
  <r>
    <n v="74"/>
    <x v="2"/>
    <x v="0"/>
    <s v="Jaydeep Steel Industries"/>
    <s v="Bush"/>
    <x v="0"/>
    <x v="0"/>
    <s v="Maharashtra"/>
    <x v="0"/>
    <s v="Part Load"/>
    <s v="Part Load"/>
    <s v=""/>
    <x v="2"/>
    <x v="1"/>
    <s v="FTL"/>
    <n v="3450"/>
    <n v="3450"/>
    <x v="28"/>
    <n v="9640001021"/>
    <d v="2022-04-08T00:00:00"/>
    <n v="8"/>
    <x v="0"/>
    <n v="2022"/>
    <x v="2"/>
    <n v="1.033E-4"/>
    <n v="3450"/>
    <n v="3450"/>
    <n v="0"/>
    <x v="2"/>
  </r>
  <r>
    <n v="75"/>
    <x v="2"/>
    <x v="0"/>
    <s v="Dai Ichi Karkaria Ltd"/>
    <s v="Chem; Dk Set P 3130P"/>
    <x v="0"/>
    <x v="0"/>
    <s v="Maharashtra"/>
    <x v="0"/>
    <s v="Offline"/>
    <s v="OFFLINE"/>
    <s v=""/>
    <x v="1"/>
    <x v="1"/>
    <s v="PMT"/>
    <n v="9682"/>
    <n v="9682"/>
    <x v="14"/>
    <n v="9640001023"/>
    <d v="2022-04-08T00:00:00"/>
    <n v="8"/>
    <x v="0"/>
    <n v="2022"/>
    <x v="0"/>
    <n v="2.5"/>
    <n v="24205"/>
    <n v="24205"/>
    <n v="0"/>
    <x v="2"/>
  </r>
  <r>
    <n v="76"/>
    <x v="3"/>
    <x v="0"/>
    <s v="Jindal Ind Ltd"/>
    <s v="Roof Mtl; Dbl Rib Ty"/>
    <x v="0"/>
    <x v="0"/>
    <s v="Ranihati"/>
    <x v="0"/>
    <s v="Offline"/>
    <s v="OFFLINE"/>
    <s v=""/>
    <x v="1"/>
    <x v="1"/>
    <s v="FTL"/>
    <n v="9500"/>
    <n v="9500"/>
    <x v="31"/>
    <n v="9640001022"/>
    <d v="2022-04-08T00:00:00"/>
    <n v="8"/>
    <x v="0"/>
    <n v="2022"/>
    <x v="2"/>
    <n v="5.032E-3"/>
    <n v="9500"/>
    <n v="9500"/>
    <n v="0"/>
    <x v="2"/>
  </r>
  <r>
    <n v="77"/>
    <x v="2"/>
    <x v="0"/>
    <s v="Bs &amp; B Safety System Ind Ltd"/>
    <s v="Rupture Disk"/>
    <x v="0"/>
    <x v="0"/>
    <s v="Perungudi"/>
    <x v="10"/>
    <s v="Part Load"/>
    <s v="Part Load"/>
    <s v=""/>
    <x v="2"/>
    <x v="1"/>
    <s v="FTL"/>
    <n v="6326"/>
    <n v="6326"/>
    <x v="28"/>
    <n v="9640001024"/>
    <d v="2022-04-08T00:00:00"/>
    <n v="8"/>
    <x v="0"/>
    <n v="2022"/>
    <x v="3"/>
    <n v="4"/>
    <n v="6326"/>
    <n v="6326"/>
    <n v="0"/>
    <x v="2"/>
  </r>
  <r>
    <n v="78"/>
    <x v="2"/>
    <x v="0"/>
    <s v="Avery India Ltd"/>
    <s v="Weigh Bridge"/>
    <x v="0"/>
    <x v="0"/>
    <s v="Ballabhgarh"/>
    <x v="2"/>
    <d v="2022-04-02T00:00:00"/>
    <n v="1222378"/>
    <n v="1222378"/>
    <x v="0"/>
    <x v="0"/>
    <s v="FTL"/>
    <n v="148000"/>
    <n v="165000"/>
    <x v="41"/>
    <n v="9640001009"/>
    <d v="2022-04-08T00:00:00"/>
    <n v="8"/>
    <x v="0"/>
    <n v="2022"/>
    <x v="0"/>
    <n v="32"/>
    <n v="165000"/>
    <n v="148000"/>
    <n v="17000"/>
    <x v="1"/>
  </r>
  <r>
    <n v="79"/>
    <x v="1"/>
    <x v="1"/>
    <s v="Steel Authority Of India Ltd"/>
    <s v="Ferro"/>
    <x v="7"/>
    <x v="2"/>
    <s v="Mangalpur"/>
    <x v="10"/>
    <d v="2022-03-29T00:00:00"/>
    <n v="1206738"/>
    <n v="1206738"/>
    <x v="0"/>
    <x v="0"/>
    <s v="PMT"/>
    <n v="5300"/>
    <n v="5700"/>
    <x v="11"/>
    <n v="3000004511"/>
    <d v="2022-04-08T00:00:00"/>
    <n v="8"/>
    <x v="0"/>
    <n v="2022"/>
    <x v="0"/>
    <n v="255.6"/>
    <n v="1456920"/>
    <n v="1354680"/>
    <n v="102240"/>
    <x v="1"/>
  </r>
  <r>
    <n v="80"/>
    <x v="0"/>
    <x v="0"/>
    <s v="Adani Enterprise Ltd"/>
    <s v="Steam Coal"/>
    <x v="6"/>
    <x v="1"/>
    <s v="Gangavaram"/>
    <x v="7"/>
    <d v="2022-04-05T00:00:00"/>
    <n v="1228249"/>
    <n v="1228249"/>
    <x v="0"/>
    <x v="0"/>
    <s v="PMT"/>
    <n v="1890"/>
    <n v="1967"/>
    <x v="42"/>
    <n v="9460005418"/>
    <d v="2022-04-09T00:00:00"/>
    <n v="9"/>
    <x v="0"/>
    <n v="2022"/>
    <x v="0"/>
    <n v="2000"/>
    <n v="3934000"/>
    <n v="3780000"/>
    <n v="154000"/>
    <x v="1"/>
  </r>
  <r>
    <n v="81"/>
    <x v="2"/>
    <x v="0"/>
    <s v="Rourkela Steel Corporation"/>
    <s v="Plate"/>
    <x v="0"/>
    <x v="0"/>
    <s v="Rourkela"/>
    <x v="1"/>
    <s v="Offline"/>
    <s v="OFFLINE"/>
    <s v=""/>
    <x v="1"/>
    <x v="1"/>
    <s v="PMT"/>
    <n v="1891"/>
    <n v="1891"/>
    <x v="4"/>
    <n v="9640001025"/>
    <d v="2022-04-09T00:00:00"/>
    <n v="9"/>
    <x v="0"/>
    <n v="2022"/>
    <x v="0"/>
    <n v="84"/>
    <n v="158844"/>
    <n v="158844"/>
    <n v="0"/>
    <x v="2"/>
  </r>
  <r>
    <n v="82"/>
    <x v="1"/>
    <x v="0"/>
    <s v="Rourkela Steel Corporation"/>
    <s v="Plate"/>
    <x v="0"/>
    <x v="0"/>
    <s v="Rourkela"/>
    <x v="1"/>
    <s v="Offline"/>
    <s v="OFFLINE"/>
    <s v=""/>
    <x v="1"/>
    <x v="1"/>
    <s v="PMT"/>
    <n v="1891"/>
    <n v="1891"/>
    <x v="4"/>
    <n v="9640001026"/>
    <d v="2022-04-09T00:00:00"/>
    <n v="9"/>
    <x v="0"/>
    <n v="2022"/>
    <x v="0"/>
    <n v="21"/>
    <n v="39711"/>
    <n v="39711"/>
    <n v="0"/>
    <x v="2"/>
  </r>
  <r>
    <n v="83"/>
    <x v="0"/>
    <x v="0"/>
    <s v="Shyam Ferro Alloys Ltd"/>
    <s v="Misc Items"/>
    <x v="0"/>
    <x v="0"/>
    <s v="Durgapur"/>
    <x v="0"/>
    <s v="Offline"/>
    <s v="OFFLINE"/>
    <s v=""/>
    <x v="1"/>
    <x v="1"/>
    <s v="FTL"/>
    <n v="440000"/>
    <n v="400000"/>
    <x v="36"/>
    <n v="9460005417"/>
    <d v="2022-04-09T00:00:00"/>
    <n v="9"/>
    <x v="0"/>
    <n v="2022"/>
    <x v="3"/>
    <n v="1"/>
    <n v="400000"/>
    <n v="440000"/>
    <n v="-40000"/>
    <x v="0"/>
  </r>
  <r>
    <n v="84"/>
    <x v="0"/>
    <x v="0"/>
    <s v="Shyam Sel &amp; Power Ltd"/>
    <s v="Flat Ms"/>
    <x v="0"/>
    <x v="0"/>
    <s v="Jamuria"/>
    <x v="2"/>
    <d v="2022-04-06T00:00:00"/>
    <n v="1233828"/>
    <n v="1233828"/>
    <x v="0"/>
    <x v="0"/>
    <s v="PMT"/>
    <n v="2000"/>
    <n v="1900"/>
    <x v="20"/>
    <n v="9460005419"/>
    <d v="2022-04-09T00:00:00"/>
    <n v="9"/>
    <x v="0"/>
    <n v="2022"/>
    <x v="0"/>
    <n v="15"/>
    <n v="28500"/>
    <n v="30000"/>
    <n v="-1500"/>
    <x v="0"/>
  </r>
  <r>
    <n v="85"/>
    <x v="2"/>
    <x v="0"/>
    <s v="Kamal Deep Ispat Pvt Ltd"/>
    <s v="Round Ms"/>
    <x v="0"/>
    <x v="0"/>
    <s v="Janglepur"/>
    <x v="0"/>
    <d v="2022-04-08T00:00:00"/>
    <n v="1240932"/>
    <n v="1240932"/>
    <x v="0"/>
    <x v="0"/>
    <s v="PMT"/>
    <n v="1000"/>
    <n v="1000"/>
    <x v="31"/>
    <n v="9640001030"/>
    <d v="2022-04-09T00:00:00"/>
    <n v="9"/>
    <x v="0"/>
    <n v="2022"/>
    <x v="0"/>
    <n v="29.7"/>
    <n v="29700"/>
    <n v="38500"/>
    <n v="-8800"/>
    <x v="0"/>
  </r>
  <r>
    <n v="86"/>
    <x v="2"/>
    <x v="0"/>
    <s v="Kamal Deep Ispat Pvt Ltd"/>
    <s v="Round Ms"/>
    <x v="0"/>
    <x v="0"/>
    <s v="Janglepur"/>
    <x v="0"/>
    <d v="2022-04-08T00:00:00"/>
    <n v="1240932"/>
    <n v="1240932"/>
    <x v="0"/>
    <x v="0"/>
    <s v="PMT"/>
    <n v="1000"/>
    <n v="1000"/>
    <x v="31"/>
    <n v="9640001031"/>
    <d v="2022-04-09T00:00:00"/>
    <n v="9"/>
    <x v="0"/>
    <n v="2022"/>
    <x v="0"/>
    <n v="3.3"/>
    <n v="3300"/>
    <n v="3300"/>
    <n v="0"/>
    <x v="2"/>
  </r>
  <r>
    <n v="87"/>
    <x v="2"/>
    <x v="0"/>
    <s v="Ecl"/>
    <s v="Coal"/>
    <x v="6"/>
    <x v="1"/>
    <s v="Chitra"/>
    <x v="3"/>
    <d v="2022-04-02T00:00:00"/>
    <n v="1222836"/>
    <n v="1222836"/>
    <x v="0"/>
    <x v="0"/>
    <s v="PMT"/>
    <n v="1435"/>
    <n v="1480"/>
    <x v="18"/>
    <n v="9640001027"/>
    <d v="2022-04-09T00:00:00"/>
    <n v="9"/>
    <x v="0"/>
    <n v="2022"/>
    <x v="0"/>
    <n v="1210"/>
    <n v="1790800"/>
    <n v="1736350"/>
    <n v="54450"/>
    <x v="1"/>
  </r>
  <r>
    <n v="88"/>
    <x v="1"/>
    <x v="1"/>
    <s v="Steel Authority Of India Ltd"/>
    <s v="Ferro"/>
    <x v="7"/>
    <x v="2"/>
    <s v="Mangalpur"/>
    <x v="10"/>
    <d v="2022-03-29T00:00:00"/>
    <n v="1206738"/>
    <n v="1206738"/>
    <x v="0"/>
    <x v="0"/>
    <s v="PMT"/>
    <n v="5300"/>
    <n v="5700"/>
    <x v="11"/>
    <n v="3000004529"/>
    <d v="2022-04-09T00:00:00"/>
    <n v="9"/>
    <x v="0"/>
    <n v="2022"/>
    <x v="0"/>
    <n v="89.4"/>
    <n v="509580.00000000006"/>
    <n v="473820"/>
    <n v="35760.000000000058"/>
    <x v="1"/>
  </r>
  <r>
    <n v="89"/>
    <x v="2"/>
    <x v="0"/>
    <s v="Ecl"/>
    <s v="Coal"/>
    <x v="6"/>
    <x v="1"/>
    <s v="Chitra"/>
    <x v="3"/>
    <d v="2022-04-05T00:00:00"/>
    <n v="1230082"/>
    <n v="1230082"/>
    <x v="0"/>
    <x v="0"/>
    <s v="PMT"/>
    <n v="1411"/>
    <n v="1460"/>
    <x v="19"/>
    <n v="9640001028"/>
    <d v="2022-04-09T00:00:00"/>
    <n v="9"/>
    <x v="0"/>
    <n v="2022"/>
    <x v="0"/>
    <n v="4710"/>
    <n v="6876600"/>
    <n v="6645810"/>
    <n v="230790"/>
    <x v="1"/>
  </r>
  <r>
    <n v="90"/>
    <x v="2"/>
    <x v="1"/>
    <s v="Geo Piling Solutions"/>
    <s v="Tmt Bar"/>
    <x v="4"/>
    <x v="2"/>
    <s v="Kolkata"/>
    <x v="0"/>
    <d v="2022-04-09T00:00:00"/>
    <n v="1243844"/>
    <n v="1243844"/>
    <x v="0"/>
    <x v="0"/>
    <s v="PMT"/>
    <n v="960"/>
    <n v="1270"/>
    <x v="43"/>
    <n v="3000004531"/>
    <d v="2022-04-09T00:00:00"/>
    <n v="9"/>
    <x v="0"/>
    <n v="2022"/>
    <x v="0"/>
    <n v="100"/>
    <n v="127000"/>
    <n v="96000"/>
    <n v="31000"/>
    <x v="1"/>
  </r>
  <r>
    <n v="91"/>
    <x v="0"/>
    <x v="0"/>
    <s v="Orissa Mining Corporation Ltd"/>
    <s v="Friable Chromite"/>
    <x v="10"/>
    <x v="1"/>
    <s v="Jajpur"/>
    <x v="0"/>
    <s v="Offline"/>
    <s v="OFFLINE"/>
    <s v=""/>
    <x v="1"/>
    <x v="1"/>
    <s v="PMT"/>
    <n v="2226"/>
    <n v="2226"/>
    <x v="0"/>
    <n v="9460005421"/>
    <d v="2022-04-10T00:00:00"/>
    <n v="10"/>
    <x v="0"/>
    <n v="2022"/>
    <x v="0"/>
    <n v="8000"/>
    <n v="17808000"/>
    <n v="17808000"/>
    <n v="0"/>
    <x v="2"/>
  </r>
  <r>
    <n v="92"/>
    <x v="0"/>
    <x v="1"/>
    <s v="Globus 8 Alloys Pte Ltd"/>
    <s v="Ferro Crome"/>
    <x v="7"/>
    <x v="1"/>
    <s v="Vizag"/>
    <x v="1"/>
    <d v="2022-04-09T00:00:00"/>
    <n v="1245365"/>
    <n v="1245365"/>
    <x v="0"/>
    <x v="0"/>
    <s v="PMT"/>
    <n v="1440"/>
    <n v="1470"/>
    <x v="0"/>
    <n v="8000045081"/>
    <d v="2022-04-10T00:00:00"/>
    <n v="10"/>
    <x v="0"/>
    <n v="2022"/>
    <x v="0"/>
    <n v="513"/>
    <n v="754110"/>
    <n v="738720"/>
    <n v="15390"/>
    <x v="1"/>
  </r>
  <r>
    <n v="93"/>
    <x v="0"/>
    <x v="0"/>
    <s v="Jai Maa Chsndrahasini Gramudyoge"/>
    <s v="Dolomite"/>
    <x v="2"/>
    <x v="1"/>
    <s v="Raigarh"/>
    <x v="6"/>
    <s v="Offline"/>
    <s v="OFFLINE"/>
    <s v=""/>
    <x v="1"/>
    <x v="1"/>
    <s v="PMT"/>
    <n v="595"/>
    <n v="595"/>
    <x v="44"/>
    <n v="9460005424"/>
    <d v="2022-04-11T00:00:00"/>
    <n v="11"/>
    <x v="0"/>
    <n v="2022"/>
    <x v="0"/>
    <n v="595"/>
    <n v="1785000"/>
    <n v="1785000"/>
    <n v="0"/>
    <x v="2"/>
  </r>
  <r>
    <n v="94"/>
    <x v="0"/>
    <x v="0"/>
    <s v="Aradhana Patel"/>
    <s v="Dolomite"/>
    <x v="2"/>
    <x v="1"/>
    <s v="Raigarh"/>
    <x v="6"/>
    <s v="Offline"/>
    <s v="OFFLINE"/>
    <s v=""/>
    <x v="1"/>
    <x v="1"/>
    <s v="PMT"/>
    <n v="595"/>
    <n v="595"/>
    <x v="45"/>
    <n v="9460005425"/>
    <d v="2022-04-11T00:00:00"/>
    <n v="11"/>
    <x v="0"/>
    <n v="2022"/>
    <x v="0"/>
    <n v="595"/>
    <n v="1785000"/>
    <n v="1785000"/>
    <n v="0"/>
    <x v="2"/>
  </r>
  <r>
    <n v="95"/>
    <x v="0"/>
    <x v="0"/>
    <s v="P J Minerals International"/>
    <s v="Chrome Concentrate"/>
    <x v="10"/>
    <x v="1"/>
    <s v="Jajpur"/>
    <x v="0"/>
    <s v="Offline"/>
    <s v="OFFLINE"/>
    <s v=""/>
    <x v="1"/>
    <x v="1"/>
    <s v="PMT"/>
    <n v="1700"/>
    <n v="1900"/>
    <x v="46"/>
    <n v="9460005422"/>
    <d v="2022-04-11T00:00:00"/>
    <n v="11"/>
    <x v="0"/>
    <n v="2022"/>
    <x v="0"/>
    <n v="600"/>
    <n v="1140000"/>
    <n v="1020000"/>
    <n v="120000"/>
    <x v="1"/>
  </r>
  <r>
    <n v="96"/>
    <x v="1"/>
    <x v="0"/>
    <s v="Calstar Sponge Ltd"/>
    <s v="Dolochar"/>
    <x v="2"/>
    <x v="1"/>
    <s v="Bamunara"/>
    <x v="0"/>
    <s v="Offline"/>
    <s v="OFFLINE"/>
    <s v=""/>
    <x v="1"/>
    <x v="1"/>
    <s v="PMT"/>
    <n v="200"/>
    <n v="200"/>
    <x v="3"/>
    <n v="9640001034"/>
    <d v="2022-04-11T00:00:00"/>
    <n v="11"/>
    <x v="0"/>
    <n v="2022"/>
    <x v="0"/>
    <n v="3000"/>
    <n v="600000"/>
    <n v="600000"/>
    <n v="0"/>
    <x v="2"/>
  </r>
  <r>
    <n v="97"/>
    <x v="1"/>
    <x v="0"/>
    <s v="Calstar Sponge Ltd"/>
    <s v="Dolochar"/>
    <x v="2"/>
    <x v="1"/>
    <s v="Bamunara"/>
    <x v="0"/>
    <s v="Offline"/>
    <s v="OFFLINE"/>
    <s v=""/>
    <x v="1"/>
    <x v="1"/>
    <s v="PMT"/>
    <n v="200"/>
    <n v="200"/>
    <x v="2"/>
    <n v="9640001035"/>
    <d v="2022-04-11T00:00:00"/>
    <n v="11"/>
    <x v="0"/>
    <n v="2022"/>
    <x v="0"/>
    <n v="3000"/>
    <n v="600000"/>
    <n v="600000"/>
    <n v="0"/>
    <x v="2"/>
  </r>
  <r>
    <n v="98"/>
    <x v="0"/>
    <x v="0"/>
    <s v="Mcl Spot E Auction"/>
    <s v="Coal"/>
    <x v="6"/>
    <x v="1"/>
    <s v="Samaleshwari"/>
    <x v="1"/>
    <s v="Offline"/>
    <s v="OFFLINE"/>
    <s v=""/>
    <x v="1"/>
    <x v="1"/>
    <s v="PMT"/>
    <n v="617"/>
    <n v="617"/>
    <x v="47"/>
    <n v="9460005426"/>
    <d v="2022-04-11T00:00:00"/>
    <n v="11"/>
    <x v="0"/>
    <n v="2022"/>
    <x v="0"/>
    <n v="25000"/>
    <n v="15425000"/>
    <n v="15425000"/>
    <n v="0"/>
    <x v="2"/>
  </r>
  <r>
    <n v="99"/>
    <x v="2"/>
    <x v="0"/>
    <s v="Welcast Steel Ltd"/>
    <s v="Abrsv Partcl/ Grindr"/>
    <x v="0"/>
    <x v="0"/>
    <s v="Bangalore"/>
    <x v="5"/>
    <d v="2022-04-06T00:00:00"/>
    <n v="1233810"/>
    <n v="1233810"/>
    <x v="0"/>
    <x v="0"/>
    <s v="PMT"/>
    <n v="5500"/>
    <n v="5000"/>
    <x v="16"/>
    <n v="9640001038"/>
    <d v="2022-04-11T00:00:00"/>
    <n v="11"/>
    <x v="0"/>
    <n v="2022"/>
    <x v="0"/>
    <n v="48"/>
    <n v="240000"/>
    <n v="264000"/>
    <n v="-24000"/>
    <x v="0"/>
  </r>
  <r>
    <n v="100"/>
    <x v="2"/>
    <x v="0"/>
    <s v="Nav Bharat Engineering Works"/>
    <s v="Reduction Cum Pinion"/>
    <x v="0"/>
    <x v="0"/>
    <s v="Ghaziabad"/>
    <x v="0"/>
    <s v="Offline"/>
    <s v="OFFLINE"/>
    <s v=""/>
    <x v="1"/>
    <x v="1"/>
    <s v="FTL"/>
    <n v="11085"/>
    <n v="11085"/>
    <x v="14"/>
    <n v="9640001036"/>
    <d v="2022-04-11T00:00:00"/>
    <n v="11"/>
    <x v="0"/>
    <n v="2022"/>
    <x v="1"/>
    <n v="1"/>
    <n v="11085"/>
    <n v="11085"/>
    <n v="0"/>
    <x v="2"/>
  </r>
  <r>
    <n v="101"/>
    <x v="2"/>
    <x v="0"/>
    <s v="Ecl"/>
    <s v="Coal"/>
    <x v="6"/>
    <x v="1"/>
    <s v="Dubeswari"/>
    <x v="0"/>
    <d v="2022-04-05T00:00:00"/>
    <n v="1230041"/>
    <n v="1230041"/>
    <x v="0"/>
    <x v="0"/>
    <s v="PMT"/>
    <n v="1200"/>
    <n v="1200"/>
    <x v="19"/>
    <n v="9640001040"/>
    <d v="2022-04-12T00:00:00"/>
    <n v="12"/>
    <x v="0"/>
    <n v="2022"/>
    <x v="0"/>
    <n v="373"/>
    <n v="447600"/>
    <n v="447600"/>
    <n v="0"/>
    <x v="2"/>
  </r>
  <r>
    <n v="102"/>
    <x v="2"/>
    <x v="0"/>
    <s v="Steelex India Pvt Ltd"/>
    <s v="Plate Ms"/>
    <x v="0"/>
    <x v="0"/>
    <s v="Howrah"/>
    <x v="0"/>
    <d v="2022-04-11T00:00:00"/>
    <n v="1250373"/>
    <n v="1250373"/>
    <x v="0"/>
    <x v="0"/>
    <s v="PMT"/>
    <n v="949"/>
    <n v="950"/>
    <x v="22"/>
    <n v="9640001047"/>
    <d v="2022-04-12T00:00:00"/>
    <n v="12"/>
    <x v="0"/>
    <n v="2022"/>
    <x v="0"/>
    <n v="32.1"/>
    <n v="30495"/>
    <n v="30463"/>
    <n v="32"/>
    <x v="1"/>
  </r>
  <r>
    <n v="103"/>
    <x v="2"/>
    <x v="0"/>
    <s v="Haryana Steel Corporatin"/>
    <s v="Plate Ms"/>
    <x v="0"/>
    <x v="0"/>
    <s v="Howrah"/>
    <x v="0"/>
    <d v="2022-04-11T00:00:00"/>
    <n v="1250373"/>
    <n v="1250373"/>
    <x v="0"/>
    <x v="0"/>
    <s v="PMT"/>
    <n v="949"/>
    <n v="950"/>
    <x v="22"/>
    <n v="9460001045"/>
    <d v="2022-04-12T00:00:00"/>
    <n v="12"/>
    <x v="0"/>
    <n v="2022"/>
    <x v="0"/>
    <n v="21"/>
    <n v="19950"/>
    <n v="19929"/>
    <n v="21"/>
    <x v="1"/>
  </r>
  <r>
    <n v="104"/>
    <x v="2"/>
    <x v="0"/>
    <s v="Ecl"/>
    <s v="Coal"/>
    <x v="6"/>
    <x v="1"/>
    <s v="Bansra"/>
    <x v="0"/>
    <d v="2022-04-05T00:00:00"/>
    <n v="1230079"/>
    <n v="1230079"/>
    <x v="0"/>
    <x v="0"/>
    <s v="PMT"/>
    <n v="900"/>
    <n v="850"/>
    <x v="18"/>
    <n v="9640001039"/>
    <d v="2022-04-12T00:00:00"/>
    <n v="12"/>
    <x v="0"/>
    <n v="2022"/>
    <x v="0"/>
    <n v="2257"/>
    <n v="1918450"/>
    <n v="2031300"/>
    <n v="-112850"/>
    <x v="0"/>
  </r>
  <r>
    <n v="105"/>
    <x v="0"/>
    <x v="0"/>
    <s v="Secl"/>
    <s v="Coal"/>
    <x v="6"/>
    <x v="1"/>
    <s v="Gevra"/>
    <x v="6"/>
    <d v="2022-04-07T00:00:00"/>
    <n v="1237101"/>
    <n v="1237101"/>
    <x v="0"/>
    <x v="0"/>
    <s v="PMT"/>
    <n v="1360"/>
    <n v="1360"/>
    <x v="48"/>
    <n v="9460005427"/>
    <d v="2022-04-12T00:00:00"/>
    <n v="12"/>
    <x v="0"/>
    <n v="2022"/>
    <x v="0"/>
    <n v="7453"/>
    <n v="10136080"/>
    <n v="10136080"/>
    <n v="0"/>
    <x v="2"/>
  </r>
  <r>
    <n v="106"/>
    <x v="0"/>
    <x v="0"/>
    <s v="Secl"/>
    <s v="Coal"/>
    <x v="6"/>
    <x v="1"/>
    <s v="Singhali"/>
    <x v="6"/>
    <d v="2022-04-07T00:00:00"/>
    <n v="1237116"/>
    <n v="1237116"/>
    <x v="0"/>
    <x v="0"/>
    <s v="PMT"/>
    <n v="1385"/>
    <n v="1400"/>
    <x v="48"/>
    <n v="9460005429"/>
    <d v="2022-04-12T00:00:00"/>
    <n v="12"/>
    <x v="0"/>
    <n v="2022"/>
    <x v="0"/>
    <n v="2225"/>
    <n v="3115000"/>
    <n v="3081625"/>
    <n v="33375"/>
    <x v="1"/>
  </r>
  <r>
    <n v="107"/>
    <x v="2"/>
    <x v="0"/>
    <s v="Magnum Opus International"/>
    <s v="Poloshing Machine"/>
    <x v="0"/>
    <x v="0"/>
    <s v="Ahmedabad"/>
    <x v="8"/>
    <s v="Part Load"/>
    <s v="Part Load"/>
    <s v=""/>
    <x v="2"/>
    <x v="1"/>
    <s v="FTL"/>
    <n v="2496"/>
    <n v="2496"/>
    <x v="28"/>
    <n v="9640001053"/>
    <d v="2022-04-13T00:00:00"/>
    <n v="13"/>
    <x v="0"/>
    <n v="2022"/>
    <x v="4"/>
    <n v="1"/>
    <n v="2496"/>
    <n v="2496"/>
    <n v="0"/>
    <x v="2"/>
  </r>
  <r>
    <n v="108"/>
    <x v="2"/>
    <x v="0"/>
    <s v="Ccl"/>
    <s v="Coal"/>
    <x v="6"/>
    <x v="1"/>
    <s v="Urimari"/>
    <x v="3"/>
    <s v="Offline"/>
    <s v="OFFLINE"/>
    <s v=""/>
    <x v="1"/>
    <x v="1"/>
    <s v="PMT"/>
    <n v="1720"/>
    <n v="1720"/>
    <x v="9"/>
    <n v="9640001054"/>
    <d v="2022-04-13T00:00:00"/>
    <n v="13"/>
    <x v="0"/>
    <n v="2022"/>
    <x v="0"/>
    <n v="1916"/>
    <n v="3690982"/>
    <n v="3690982"/>
    <n v="0"/>
    <x v="2"/>
  </r>
  <r>
    <n v="109"/>
    <x v="2"/>
    <x v="0"/>
    <s v="Bhagvati Metal &amp; Alloys"/>
    <s v="Misc Items"/>
    <x v="0"/>
    <x v="0"/>
    <s v="Mumbai"/>
    <x v="4"/>
    <s v="Offline"/>
    <s v="OFFLINE"/>
    <s v=""/>
    <x v="1"/>
    <x v="1"/>
    <s v="PMT"/>
    <n v="291.27"/>
    <n v="291.27"/>
    <x v="28"/>
    <n v="9640001051"/>
    <d v="2022-04-13T00:00:00"/>
    <n v="13"/>
    <x v="0"/>
    <n v="2022"/>
    <x v="3"/>
    <n v="68"/>
    <n v="19806"/>
    <n v="19806"/>
    <n v="0"/>
    <x v="2"/>
  </r>
  <r>
    <n v="110"/>
    <x v="2"/>
    <x v="0"/>
    <s v="Bhagvati Metal &amp; Alloys"/>
    <s v="Misc Items"/>
    <x v="0"/>
    <x v="0"/>
    <s v="Mumbai"/>
    <x v="4"/>
    <s v="Offline"/>
    <s v="OFFLINE"/>
    <s v=""/>
    <x v="1"/>
    <x v="1"/>
    <s v="PMT"/>
    <n v="291.27"/>
    <n v="291.27"/>
    <x v="28"/>
    <n v="9640001052"/>
    <d v="2022-04-13T00:00:00"/>
    <n v="13"/>
    <x v="0"/>
    <n v="2022"/>
    <x v="4"/>
    <n v="10"/>
    <n v="3204"/>
    <n v="3204"/>
    <n v="0"/>
    <x v="2"/>
  </r>
  <r>
    <n v="111"/>
    <x v="3"/>
    <x v="1"/>
    <s v="Shrinath Rotopack Pvt Ltd"/>
    <s v="Lg/8079/0.009/930/St"/>
    <x v="0"/>
    <x v="0"/>
    <s v="Telangana"/>
    <x v="0"/>
    <s v="Offline"/>
    <s v="OFFLINE"/>
    <s v=""/>
    <x v="1"/>
    <x v="1"/>
    <s v="FTL"/>
    <n v="12500"/>
    <n v="12500"/>
    <x v="28"/>
    <n v="3000004575"/>
    <d v="2022-04-13T00:00:00"/>
    <n v="13"/>
    <x v="0"/>
    <n v="2022"/>
    <x v="2"/>
    <n v="1.2364000000000001E-3"/>
    <n v="12500"/>
    <n v="12500"/>
    <n v="0"/>
    <x v="2"/>
  </r>
  <r>
    <n v="112"/>
    <x v="1"/>
    <x v="0"/>
    <s v="Triveni Turbine Ltd"/>
    <s v="Attachment Bolt With"/>
    <x v="0"/>
    <x v="0"/>
    <s v="Bangalore"/>
    <x v="5"/>
    <s v="Part Load"/>
    <s v="Part Load"/>
    <s v=""/>
    <x v="2"/>
    <x v="1"/>
    <s v="FTL"/>
    <n v="2502"/>
    <n v="2502"/>
    <x v="28"/>
    <n v="9640001050"/>
    <d v="2022-04-13T00:00:00"/>
    <n v="13"/>
    <x v="0"/>
    <n v="2022"/>
    <x v="1"/>
    <n v="1"/>
    <n v="2502"/>
    <n v="2502"/>
    <n v="0"/>
    <x v="2"/>
  </r>
  <r>
    <n v="113"/>
    <x v="0"/>
    <x v="0"/>
    <s v="Orissa Mining Corporation Ltd"/>
    <s v="Iron Ore Fines"/>
    <x v="1"/>
    <x v="1"/>
    <s v="Gandhamardan"/>
    <x v="1"/>
    <s v="Offline"/>
    <s v="OFFLINE"/>
    <s v=""/>
    <x v="1"/>
    <x v="1"/>
    <s v="PMT"/>
    <n v="1905"/>
    <n v="1905"/>
    <x v="1"/>
    <n v="9460005430"/>
    <d v="2022-04-13T00:00:00"/>
    <n v="13"/>
    <x v="0"/>
    <n v="2022"/>
    <x v="0"/>
    <n v="378"/>
    <n v="720090"/>
    <n v="720090"/>
    <n v="0"/>
    <x v="2"/>
  </r>
  <r>
    <n v="114"/>
    <x v="0"/>
    <x v="0"/>
    <s v="Orissa Mining Corporation Ltd"/>
    <s v="Iron Ore Fines"/>
    <x v="1"/>
    <x v="1"/>
    <s v="Gandhamardan"/>
    <x v="1"/>
    <s v="Offline"/>
    <s v="OFFLINE"/>
    <s v=""/>
    <x v="1"/>
    <x v="1"/>
    <s v="PMT"/>
    <n v="1905"/>
    <n v="1905"/>
    <x v="49"/>
    <n v="9460005431"/>
    <d v="2022-04-13T00:00:00"/>
    <n v="13"/>
    <x v="0"/>
    <n v="2022"/>
    <x v="0"/>
    <n v="2860"/>
    <n v="5448300"/>
    <n v="5448300"/>
    <n v="0"/>
    <x v="2"/>
  </r>
  <r>
    <n v="115"/>
    <x v="1"/>
    <x v="0"/>
    <s v="Elektromag Joest Vibration Pvt Ltd"/>
    <s v="Machinary Item"/>
    <x v="0"/>
    <x v="0"/>
    <s v="Vapi"/>
    <x v="8"/>
    <s v="Part Load"/>
    <s v="Part Load"/>
    <s v=""/>
    <x v="2"/>
    <x v="1"/>
    <s v="FTL"/>
    <n v="9937"/>
    <n v="9937"/>
    <x v="14"/>
    <n v="9640001059"/>
    <d v="2022-04-14T00:00:00"/>
    <n v="14"/>
    <x v="0"/>
    <n v="2022"/>
    <x v="4"/>
    <n v="1"/>
    <n v="9937"/>
    <n v="9937"/>
    <n v="0"/>
    <x v="2"/>
  </r>
  <r>
    <n v="116"/>
    <x v="0"/>
    <x v="0"/>
    <s v="Welcast Steel Ltd"/>
    <s v="Chrome Grinding"/>
    <x v="0"/>
    <x v="0"/>
    <s v="Bangalore"/>
    <x v="5"/>
    <d v="2022-04-09T00:00:00"/>
    <n v="1244698"/>
    <n v="1244698"/>
    <x v="0"/>
    <x v="0"/>
    <s v="PMT"/>
    <n v="4480"/>
    <n v="4500"/>
    <x v="16"/>
    <n v="9460005438"/>
    <d v="2022-04-14T00:00:00"/>
    <n v="14"/>
    <x v="0"/>
    <n v="2022"/>
    <x v="0"/>
    <n v="60"/>
    <n v="540000"/>
    <n v="537600"/>
    <n v="2400"/>
    <x v="1"/>
  </r>
  <r>
    <n v="117"/>
    <x v="2"/>
    <x v="0"/>
    <s v="Isgec Heavy Engineering Ltd"/>
    <s v="Cfbc Boiler"/>
    <x v="0"/>
    <x v="0"/>
    <s v="Pune"/>
    <x v="0"/>
    <d v="2022-04-09T00:00:00"/>
    <n v="1243888"/>
    <n v="1243888"/>
    <x v="0"/>
    <x v="0"/>
    <s v="FTL"/>
    <n v="178000"/>
    <n v="180000"/>
    <x v="39"/>
    <n v="9640001058"/>
    <d v="2022-04-14T00:00:00"/>
    <n v="14"/>
    <x v="0"/>
    <n v="2022"/>
    <x v="1"/>
    <n v="1"/>
    <n v="180000"/>
    <n v="178000"/>
    <n v="2000"/>
    <x v="1"/>
  </r>
  <r>
    <n v="118"/>
    <x v="2"/>
    <x v="0"/>
    <s v="Dharnendra Steelmet Pvt Ltd"/>
    <s v="Plate Ms"/>
    <x v="0"/>
    <x v="0"/>
    <s v="Kolkata"/>
    <x v="0"/>
    <d v="2022-04-11T00:00:00"/>
    <n v="1250373"/>
    <n v="1250373"/>
    <x v="0"/>
    <x v="0"/>
    <s v="PMT"/>
    <n v="949"/>
    <n v="950"/>
    <x v="22"/>
    <n v="9640001057"/>
    <d v="2022-04-14T00:00:00"/>
    <n v="14"/>
    <x v="0"/>
    <n v="2022"/>
    <x v="0"/>
    <n v="24"/>
    <n v="22800"/>
    <n v="22776"/>
    <n v="24"/>
    <x v="1"/>
  </r>
  <r>
    <n v="119"/>
    <x v="2"/>
    <x v="0"/>
    <s v="Ecl"/>
    <s v="Coal"/>
    <x v="6"/>
    <x v="1"/>
    <s v="Parbelia"/>
    <x v="0"/>
    <d v="2022-04-05T00:00:00"/>
    <n v="1230070"/>
    <n v="1230070"/>
    <x v="0"/>
    <x v="0"/>
    <s v="PMT"/>
    <n v="1100"/>
    <n v="1100"/>
    <x v="19"/>
    <n v="9640001056"/>
    <d v="2022-04-14T00:00:00"/>
    <n v="14"/>
    <x v="0"/>
    <n v="2022"/>
    <x v="0"/>
    <n v="169"/>
    <n v="185900"/>
    <n v="185900"/>
    <n v="0"/>
    <x v="2"/>
  </r>
  <r>
    <n v="120"/>
    <x v="2"/>
    <x v="0"/>
    <s v="Ecl"/>
    <s v="Coal"/>
    <x v="6"/>
    <x v="1"/>
    <s v="Shankarpur"/>
    <x v="0"/>
    <d v="2022-04-08T00:00:00"/>
    <n v="1241554"/>
    <n v="1241554"/>
    <x v="0"/>
    <x v="0"/>
    <s v="PMT"/>
    <n v="900"/>
    <n v="900"/>
    <x v="17"/>
    <n v="9640001055"/>
    <d v="2022-04-14T00:00:00"/>
    <n v="14"/>
    <x v="0"/>
    <n v="2022"/>
    <x v="0"/>
    <n v="3303"/>
    <n v="2972700"/>
    <n v="2972700"/>
    <n v="0"/>
    <x v="2"/>
  </r>
  <r>
    <n v="121"/>
    <x v="0"/>
    <x v="0"/>
    <s v="Secl"/>
    <s v="Coal"/>
    <x v="6"/>
    <x v="1"/>
    <s v="Baroud"/>
    <x v="6"/>
    <d v="2022-04-11T00:00:00"/>
    <n v="1250647"/>
    <n v="1250647"/>
    <x v="0"/>
    <x v="0"/>
    <s v="PMT"/>
    <n v="780"/>
    <n v="860"/>
    <x v="50"/>
    <n v="9460005437"/>
    <d v="2022-04-14T00:00:00"/>
    <n v="14"/>
    <x v="0"/>
    <n v="2022"/>
    <x v="0"/>
    <n v="3900"/>
    <n v="3354000"/>
    <n v="3042000"/>
    <n v="312000"/>
    <x v="1"/>
  </r>
  <r>
    <n v="122"/>
    <x v="0"/>
    <x v="0"/>
    <s v="S S Wire Products Pvt Ltd"/>
    <s v="Rolld Coil Mtcl"/>
    <x v="0"/>
    <x v="0"/>
    <s v="Jamshedpur"/>
    <x v="0"/>
    <s v="Offline"/>
    <s v="OFFLINE"/>
    <s v=""/>
    <x v="1"/>
    <x v="1"/>
    <s v="PMT"/>
    <n v="1300"/>
    <n v="1300"/>
    <x v="51"/>
    <n v="9460005436"/>
    <d v="2022-04-14T00:00:00"/>
    <n v="14"/>
    <x v="0"/>
    <n v="2022"/>
    <x v="0"/>
    <n v="100"/>
    <n v="130000"/>
    <n v="130000"/>
    <n v="0"/>
    <x v="2"/>
  </r>
  <r>
    <n v="123"/>
    <x v="0"/>
    <x v="0"/>
    <s v="Secl"/>
    <s v="Coal"/>
    <x v="6"/>
    <x v="1"/>
    <s v="Chhal"/>
    <x v="6"/>
    <d v="2022-04-09T00:00:00"/>
    <n v="1244307"/>
    <n v="1244307"/>
    <x v="0"/>
    <x v="0"/>
    <s v="PMT"/>
    <n v="820"/>
    <n v="900"/>
    <x v="50"/>
    <n v="9460005434"/>
    <d v="2022-04-14T00:00:00"/>
    <n v="14"/>
    <x v="0"/>
    <n v="2022"/>
    <x v="0"/>
    <n v="20000"/>
    <n v="18000000"/>
    <n v="16400000"/>
    <n v="1600000"/>
    <x v="1"/>
  </r>
  <r>
    <n v="124"/>
    <x v="0"/>
    <x v="0"/>
    <s v="Secl"/>
    <s v="Coal"/>
    <x v="6"/>
    <x v="1"/>
    <s v="Chhal"/>
    <x v="6"/>
    <d v="2022-04-09T00:00:00"/>
    <n v="1244307"/>
    <n v="1244307"/>
    <x v="0"/>
    <x v="0"/>
    <s v="PMT"/>
    <n v="820"/>
    <n v="900"/>
    <x v="52"/>
    <n v="9460005435"/>
    <d v="2022-04-14T00:00:00"/>
    <n v="14"/>
    <x v="0"/>
    <n v="2022"/>
    <x v="0"/>
    <n v="10750"/>
    <n v="9675000"/>
    <n v="8815000"/>
    <n v="860000"/>
    <x v="1"/>
  </r>
  <r>
    <n v="125"/>
    <x v="0"/>
    <x v="0"/>
    <s v="Secl"/>
    <s v="Coal"/>
    <x v="6"/>
    <x v="1"/>
    <s v="Gare Palma"/>
    <x v="6"/>
    <d v="2022-04-09T00:00:00"/>
    <n v="1244345"/>
    <n v="1244345"/>
    <x v="0"/>
    <x v="0"/>
    <s v="PMT"/>
    <n v="810"/>
    <n v="900"/>
    <x v="52"/>
    <n v="9460005432"/>
    <d v="2022-04-14T00:00:00"/>
    <n v="14"/>
    <x v="0"/>
    <n v="2022"/>
    <x v="0"/>
    <n v="13000"/>
    <n v="11700000"/>
    <n v="10530000"/>
    <n v="1170000"/>
    <x v="1"/>
  </r>
  <r>
    <n v="126"/>
    <x v="0"/>
    <x v="0"/>
    <s v="Secl"/>
    <s v="Coal"/>
    <x v="6"/>
    <x v="1"/>
    <s v="Gare Palma"/>
    <x v="6"/>
    <d v="2022-04-09T00:00:00"/>
    <n v="1244345"/>
    <n v="1244345"/>
    <x v="0"/>
    <x v="0"/>
    <s v="PMT"/>
    <n v="810"/>
    <n v="900"/>
    <x v="50"/>
    <n v="9460005433"/>
    <d v="2022-04-14T00:00:00"/>
    <n v="14"/>
    <x v="0"/>
    <n v="2022"/>
    <x v="0"/>
    <n v="11400"/>
    <n v="10260000"/>
    <n v="9234000"/>
    <n v="1026000"/>
    <x v="1"/>
  </r>
  <r>
    <n v="127"/>
    <x v="2"/>
    <x v="0"/>
    <s v="Shyam Metalics &amp; Energy Ltd"/>
    <s v="Binding Wire"/>
    <x v="0"/>
    <x v="0"/>
    <s v="Rengali"/>
    <x v="4"/>
    <d v="2022-04-14T00:00:00"/>
    <n v="1261426"/>
    <n v="1261426"/>
    <x v="0"/>
    <x v="0"/>
    <s v="PMT"/>
    <n v="2350"/>
    <n v="2350"/>
    <x v="53"/>
    <n v="9640001060"/>
    <d v="2022-04-15T00:00:00"/>
    <n v="15"/>
    <x v="0"/>
    <n v="2022"/>
    <x v="0"/>
    <n v="25"/>
    <n v="58750"/>
    <n v="60000"/>
    <n v="-1250"/>
    <x v="0"/>
  </r>
  <r>
    <n v="128"/>
    <x v="0"/>
    <x v="0"/>
    <s v="Aryan Ispat &amp; Power Pvt Ltd"/>
    <s v="Dolochar"/>
    <x v="2"/>
    <x v="1"/>
    <s v="Jharsuguda"/>
    <x v="1"/>
    <d v="2022-04-15T00:00:00"/>
    <n v="1264024"/>
    <n v="1264024"/>
    <x v="0"/>
    <x v="0"/>
    <s v="PMT"/>
    <n v="180"/>
    <n v="220"/>
    <x v="52"/>
    <n v="9460005441"/>
    <d v="2022-04-15T00:00:00"/>
    <n v="15"/>
    <x v="0"/>
    <n v="2022"/>
    <x v="0"/>
    <n v="4000"/>
    <n v="880000"/>
    <n v="720000"/>
    <n v="160000"/>
    <x v="1"/>
  </r>
  <r>
    <n v="129"/>
    <x v="0"/>
    <x v="0"/>
    <s v="Jiangsu Hongda Special Steel Machin"/>
    <s v="Travelling Grate"/>
    <x v="0"/>
    <x v="0"/>
    <s v="Kolkata Port"/>
    <x v="0"/>
    <s v="Offline"/>
    <s v="OFFLINE"/>
    <s v=""/>
    <x v="1"/>
    <x v="1"/>
    <s v="FTL"/>
    <n v="30000"/>
    <n v="30000"/>
    <x v="24"/>
    <n v="9460005443"/>
    <d v="2022-04-16T00:00:00"/>
    <n v="16"/>
    <x v="0"/>
    <n v="2022"/>
    <x v="3"/>
    <n v="1"/>
    <n v="30000"/>
    <n v="30000"/>
    <n v="0"/>
    <x v="2"/>
  </r>
  <r>
    <n v="130"/>
    <x v="1"/>
    <x v="0"/>
    <s v="Carbon Resources Pvt Ltd"/>
    <s v="Manganese Ore"/>
    <x v="3"/>
    <x v="1"/>
    <s v="Haldia"/>
    <x v="0"/>
    <d v="2022-04-05T00:00:00"/>
    <n v="1231213"/>
    <n v="1231213"/>
    <x v="0"/>
    <x v="0"/>
    <s v="PMT"/>
    <n v="1165"/>
    <n v="1170"/>
    <x v="6"/>
    <n v="9640001063"/>
    <d v="2022-04-16T00:00:00"/>
    <n v="16"/>
    <x v="0"/>
    <n v="2022"/>
    <x v="0"/>
    <n v="500"/>
    <n v="585000"/>
    <n v="582500"/>
    <n v="2500"/>
    <x v="1"/>
  </r>
  <r>
    <n v="131"/>
    <x v="0"/>
    <x v="0"/>
    <s v="Vizag Port Ferro"/>
    <s v="Cmpd; Quick Lime Lump"/>
    <x v="0"/>
    <x v="0"/>
    <s v="Vizag Port"/>
    <x v="1"/>
    <d v="2022-04-13T00:00:00"/>
    <n v="1255329"/>
    <n v="1255329"/>
    <x v="0"/>
    <x v="0"/>
    <s v="PMT"/>
    <n v="1850"/>
    <n v="1900"/>
    <x v="54"/>
    <n v="9460005442"/>
    <d v="2022-04-16T00:00:00"/>
    <n v="16"/>
    <x v="0"/>
    <n v="2022"/>
    <x v="0"/>
    <n v="558"/>
    <n v="1060200"/>
    <n v="1032300"/>
    <n v="27900"/>
    <x v="1"/>
  </r>
  <r>
    <n v="132"/>
    <x v="0"/>
    <x v="0"/>
    <s v="Mcl Spot E Auction - Hingula"/>
    <s v="Coal"/>
    <x v="6"/>
    <x v="1"/>
    <s v="Talcher"/>
    <x v="1"/>
    <d v="2022-04-15T00:00:00"/>
    <n v="1264880"/>
    <n v="1264880"/>
    <x v="0"/>
    <x v="0"/>
    <s v="PMT"/>
    <n v="1437"/>
    <n v="1550"/>
    <x v="30"/>
    <n v="9460005449"/>
    <d v="2022-04-18T00:00:00"/>
    <n v="18"/>
    <x v="0"/>
    <n v="2022"/>
    <x v="0"/>
    <n v="10000"/>
    <n v="15500000"/>
    <n v="14370000"/>
    <n v="1130000"/>
    <x v="1"/>
  </r>
  <r>
    <n v="133"/>
    <x v="1"/>
    <x v="0"/>
    <s v="Haldia Port Ferro Alloys Jamur"/>
    <s v="Manganese Ore"/>
    <x v="3"/>
    <x v="1"/>
    <s v="Haldia"/>
    <x v="0"/>
    <d v="2022-04-05T00:00:00"/>
    <n v="1231213"/>
    <n v="1231213"/>
    <x v="0"/>
    <x v="0"/>
    <s v="PMT"/>
    <n v="1165"/>
    <n v="1170"/>
    <x v="0"/>
    <n v="9640001074"/>
    <d v="2022-04-18T00:00:00"/>
    <n v="18"/>
    <x v="0"/>
    <n v="2022"/>
    <x v="0"/>
    <n v="500"/>
    <n v="585000"/>
    <n v="582500"/>
    <n v="2500"/>
    <x v="1"/>
  </r>
  <r>
    <n v="134"/>
    <x v="0"/>
    <x v="0"/>
    <s v="Dharnendra Steelmet Pvt Ltd"/>
    <s v="Pipe Mtlc"/>
    <x v="0"/>
    <x v="0"/>
    <s v="Howrah &amp; Kolkata"/>
    <x v="0"/>
    <d v="2022-04-16T00:00:00"/>
    <n v="1267732"/>
    <n v="1267732"/>
    <x v="0"/>
    <x v="0"/>
    <s v="PMT"/>
    <n v="1950"/>
    <n v="1950"/>
    <x v="31"/>
    <n v="9460005445"/>
    <d v="2022-04-18T00:00:00"/>
    <n v="18"/>
    <x v="0"/>
    <n v="2022"/>
    <x v="0"/>
    <n v="5.5"/>
    <n v="10725"/>
    <n v="10725"/>
    <n v="0"/>
    <x v="2"/>
  </r>
  <r>
    <n v="135"/>
    <x v="0"/>
    <x v="0"/>
    <s v="Dharnendra Steelmet Pvt Ltd"/>
    <s v="Pipe Ms"/>
    <x v="0"/>
    <x v="0"/>
    <s v="Howrah &amp; Kolkata"/>
    <x v="0"/>
    <d v="2022-04-16T00:00:00"/>
    <n v="1267732"/>
    <n v="1267732"/>
    <x v="0"/>
    <x v="0"/>
    <s v="PMT"/>
    <n v="1950"/>
    <n v="1950"/>
    <x v="31"/>
    <n v="9460005446"/>
    <d v="2022-04-18T00:00:00"/>
    <n v="18"/>
    <x v="0"/>
    <n v="2022"/>
    <x v="0"/>
    <n v="5.5"/>
    <n v="10725"/>
    <n v="10725"/>
    <n v="0"/>
    <x v="2"/>
  </r>
  <r>
    <n v="136"/>
    <x v="0"/>
    <x v="0"/>
    <s v="Shree Ganesh Tube Company"/>
    <s v="Pipe Ms"/>
    <x v="0"/>
    <x v="0"/>
    <s v="Howrah &amp; Kolkata"/>
    <x v="0"/>
    <d v="2022-04-16T00:00:00"/>
    <n v="1267732"/>
    <n v="1267732"/>
    <x v="0"/>
    <x v="0"/>
    <s v="PMT"/>
    <n v="1950"/>
    <n v="1950"/>
    <x v="31"/>
    <n v="9460005447"/>
    <d v="2022-04-18T00:00:00"/>
    <n v="18"/>
    <x v="0"/>
    <n v="2022"/>
    <x v="0"/>
    <n v="7"/>
    <n v="13650"/>
    <n v="13650"/>
    <n v="0"/>
    <x v="2"/>
  </r>
  <r>
    <n v="137"/>
    <x v="0"/>
    <x v="0"/>
    <s v="Jiangsu Hongda Special Steel Machin"/>
    <s v="Misc Items"/>
    <x v="0"/>
    <x v="0"/>
    <s v="Kolkata Port"/>
    <x v="0"/>
    <s v="Offline"/>
    <s v="OFFLINE"/>
    <s v=""/>
    <x v="1"/>
    <x v="1"/>
    <s v="FTL"/>
    <n v="50000"/>
    <n v="50000"/>
    <x v="31"/>
    <n v="9460005448"/>
    <d v="2022-04-18T00:00:00"/>
    <n v="18"/>
    <x v="0"/>
    <n v="2022"/>
    <x v="1"/>
    <n v="5"/>
    <n v="50000"/>
    <n v="50000"/>
    <n v="0"/>
    <x v="2"/>
  </r>
  <r>
    <n v="138"/>
    <x v="0"/>
    <x v="0"/>
    <s v="Mcl Spot E Auction - Nigahi"/>
    <s v="Coal"/>
    <x v="6"/>
    <x v="1"/>
    <s v="Chirula"/>
    <x v="11"/>
    <d v="2022-04-07T00:00:00"/>
    <n v="1235038"/>
    <n v="1235038"/>
    <x v="0"/>
    <x v="0"/>
    <s v="PMT"/>
    <n v="2520"/>
    <n v="2600"/>
    <x v="55"/>
    <n v="9460005450"/>
    <d v="2022-04-19T00:00:00"/>
    <n v="19"/>
    <x v="0"/>
    <n v="2022"/>
    <x v="0"/>
    <n v="4000"/>
    <n v="10400000"/>
    <n v="10080000"/>
    <n v="320000"/>
    <x v="1"/>
  </r>
  <r>
    <n v="139"/>
    <x v="2"/>
    <x v="1"/>
    <s v="Jindal Stainless Ltd"/>
    <s v="Mc Silico Manganese"/>
    <x v="7"/>
    <x v="2"/>
    <s v="Jajpur"/>
    <x v="0"/>
    <d v="2022-04-01T00:00:00"/>
    <n v="1220424"/>
    <n v="1220424"/>
    <x v="0"/>
    <x v="0"/>
    <s v="PMT"/>
    <n v="1200"/>
    <n v="1200"/>
    <x v="56"/>
    <n v="3000004699"/>
    <d v="2022-04-19T00:00:00"/>
    <n v="19"/>
    <x v="0"/>
    <n v="2022"/>
    <x v="0"/>
    <n v="200"/>
    <n v="240000"/>
    <n v="240000"/>
    <n v="0"/>
    <x v="2"/>
  </r>
  <r>
    <n v="140"/>
    <x v="2"/>
    <x v="0"/>
    <s v="Shape Machine Tools Pvt Ltd"/>
    <s v="Kiln Tyre (600 Tpd)"/>
    <x v="0"/>
    <x v="0"/>
    <s v="Ghaziabad"/>
    <x v="0"/>
    <d v="2022-04-16T00:00:00"/>
    <n v="1267855"/>
    <n v="1267855"/>
    <x v="0"/>
    <x v="0"/>
    <s v="FTL"/>
    <n v="419000"/>
    <n v="425000"/>
    <x v="57"/>
    <n v="9640001077"/>
    <d v="2022-04-19T00:00:00"/>
    <n v="19"/>
    <x v="0"/>
    <n v="2022"/>
    <x v="1"/>
    <n v="1"/>
    <n v="425000"/>
    <n v="419000"/>
    <n v="6000"/>
    <x v="1"/>
  </r>
  <r>
    <n v="141"/>
    <x v="1"/>
    <x v="0"/>
    <s v="Common Jamuria"/>
    <s v="Structural Items"/>
    <x v="5"/>
    <x v="2"/>
    <s v="Jamuria"/>
    <x v="2"/>
    <s v="Offline"/>
    <s v="OFFLINE"/>
    <s v=""/>
    <x v="1"/>
    <x v="1"/>
    <s v="PMT"/>
    <n v="350"/>
    <n v="350"/>
    <x v="58"/>
    <n v="9640001075"/>
    <d v="2022-04-19T00:00:00"/>
    <n v="19"/>
    <x v="0"/>
    <n v="2022"/>
    <x v="0"/>
    <n v="27.413"/>
    <n v="9594.5499999999993"/>
    <n v="9595"/>
    <n v="-0.4500000000007276"/>
    <x v="0"/>
  </r>
  <r>
    <n v="142"/>
    <x v="1"/>
    <x v="0"/>
    <s v="Common Jamuria"/>
    <s v="Structural Items"/>
    <x v="5"/>
    <x v="2"/>
    <s v="Jamuria"/>
    <x v="2"/>
    <s v="Offline"/>
    <s v="OFFLINE"/>
    <s v=""/>
    <x v="1"/>
    <x v="1"/>
    <s v="PMT"/>
    <n v="350"/>
    <n v="350"/>
    <x v="58"/>
    <n v="9640001076"/>
    <d v="2022-04-19T00:00:00"/>
    <n v="19"/>
    <x v="0"/>
    <n v="2022"/>
    <x v="0"/>
    <n v="25.591000000000001"/>
    <n v="8956.85"/>
    <n v="8957"/>
    <n v="-0.1499999999996362"/>
    <x v="0"/>
  </r>
  <r>
    <n v="143"/>
    <x v="0"/>
    <x v="1"/>
    <s v="Shyam Metalics &amp; Energy Ltd"/>
    <s v="Round In Coil"/>
    <x v="0"/>
    <x v="0"/>
    <s v="Nagpur"/>
    <x v="1"/>
    <d v="2022-04-11T00:00:00"/>
    <n v="1249967"/>
    <n v="1249967"/>
    <x v="0"/>
    <x v="0"/>
    <s v="PMT"/>
    <n v="1350"/>
    <n v="1500"/>
    <x v="59"/>
    <n v="8000045217"/>
    <d v="2022-04-19T00:00:00"/>
    <n v="19"/>
    <x v="0"/>
    <n v="2022"/>
    <x v="0"/>
    <n v="1000"/>
    <n v="1500000"/>
    <n v="1350000"/>
    <n v="150000"/>
    <x v="1"/>
  </r>
  <r>
    <n v="144"/>
    <x v="2"/>
    <x v="0"/>
    <s v="Surya Alloys Industries Ltd"/>
    <s v="Structural Items"/>
    <x v="5"/>
    <x v="2"/>
    <s v="Barjora"/>
    <x v="0"/>
    <s v="Offline"/>
    <s v="OFFLINE"/>
    <s v=""/>
    <x v="1"/>
    <x v="1"/>
    <s v="PMT"/>
    <n v="600"/>
    <n v="600"/>
    <x v="60"/>
    <n v="9640001079"/>
    <d v="2022-04-19T00:00:00"/>
    <n v="19"/>
    <x v="0"/>
    <n v="2022"/>
    <x v="0"/>
    <n v="30"/>
    <n v="18000"/>
    <n v="18000"/>
    <n v="0"/>
    <x v="2"/>
  </r>
  <r>
    <n v="145"/>
    <x v="2"/>
    <x v="0"/>
    <s v="Manbhum Ispat Pvt Ltd"/>
    <s v="Structural Items"/>
    <x v="5"/>
    <x v="2"/>
    <s v="Mangalpur"/>
    <x v="10"/>
    <s v="Offline"/>
    <s v="OFFLINE"/>
    <s v=""/>
    <x v="1"/>
    <x v="1"/>
    <s v="PMT"/>
    <n v="340"/>
    <n v="340"/>
    <x v="60"/>
    <n v="9640001078"/>
    <d v="2022-04-19T00:00:00"/>
    <n v="19"/>
    <x v="0"/>
    <n v="2022"/>
    <x v="0"/>
    <n v="119"/>
    <n v="40460"/>
    <n v="40460"/>
    <n v="0"/>
    <x v="2"/>
  </r>
  <r>
    <n v="146"/>
    <x v="0"/>
    <x v="0"/>
    <s v="Sks Ispat And Power Ltd"/>
    <s v="Structural Items"/>
    <x v="5"/>
    <x v="2"/>
    <s v="Raipur"/>
    <x v="1"/>
    <d v="2022-04-16T00:00:00"/>
    <n v="1268278"/>
    <n v="1268278"/>
    <x v="0"/>
    <x v="0"/>
    <s v="PMT"/>
    <n v="1500"/>
    <n v="1550"/>
    <x v="11"/>
    <n v="9460005453"/>
    <d v="2022-04-19T00:00:00"/>
    <n v="19"/>
    <x v="0"/>
    <n v="2022"/>
    <x v="0"/>
    <n v="86"/>
    <n v="133300"/>
    <n v="129000"/>
    <n v="4300"/>
    <x v="1"/>
  </r>
  <r>
    <n v="147"/>
    <x v="0"/>
    <x v="0"/>
    <s v="Sks Ispat And Power Ltd"/>
    <s v="Structural Items"/>
    <x v="5"/>
    <x v="2"/>
    <s v="Raipur"/>
    <x v="1"/>
    <d v="2022-04-16T00:00:00"/>
    <n v="1268278"/>
    <n v="1268278"/>
    <x v="0"/>
    <x v="0"/>
    <s v="PMT"/>
    <n v="1500"/>
    <n v="1550"/>
    <x v="11"/>
    <n v="9460005454"/>
    <d v="2022-04-19T00:00:00"/>
    <n v="19"/>
    <x v="0"/>
    <n v="2022"/>
    <x v="0"/>
    <n v="11"/>
    <n v="17050"/>
    <n v="16500"/>
    <n v="550"/>
    <x v="1"/>
  </r>
  <r>
    <n v="148"/>
    <x v="0"/>
    <x v="0"/>
    <s v="Sks Ispat And Power Ltd"/>
    <s v="Structural Items"/>
    <x v="5"/>
    <x v="2"/>
    <s v="Raipur"/>
    <x v="1"/>
    <d v="2022-04-16T00:00:00"/>
    <n v="1268278"/>
    <n v="1268278"/>
    <x v="0"/>
    <x v="0"/>
    <s v="PMT"/>
    <n v="1500"/>
    <n v="1550"/>
    <x v="11"/>
    <n v="9460005455"/>
    <d v="2022-04-19T00:00:00"/>
    <n v="19"/>
    <x v="0"/>
    <n v="2022"/>
    <x v="0"/>
    <n v="55"/>
    <n v="85250"/>
    <n v="82500"/>
    <n v="2750"/>
    <x v="1"/>
  </r>
  <r>
    <n v="149"/>
    <x v="0"/>
    <x v="0"/>
    <s v="Jindal Steel &amp; Power Ltd"/>
    <s v="Pig Iron"/>
    <x v="11"/>
    <x v="1"/>
    <s v="Raigarh"/>
    <x v="6"/>
    <d v="2022-04-16T00:00:00"/>
    <n v="1268106"/>
    <n v="1268106"/>
    <x v="0"/>
    <x v="0"/>
    <s v="PMT"/>
    <n v="584"/>
    <n v="625"/>
    <x v="30"/>
    <n v="9460005451"/>
    <d v="2022-04-19T00:00:00"/>
    <n v="19"/>
    <x v="0"/>
    <n v="2022"/>
    <x v="0"/>
    <n v="1500"/>
    <n v="937500"/>
    <n v="876000"/>
    <n v="61500"/>
    <x v="1"/>
  </r>
  <r>
    <n v="150"/>
    <x v="2"/>
    <x v="0"/>
    <s v="Isgec Heavy Engineering Ltd"/>
    <s v="Cfbc Boiler"/>
    <x v="0"/>
    <x v="0"/>
    <s v="Yamuna Nagar"/>
    <x v="2"/>
    <s v="Offline"/>
    <s v="OFFLINE"/>
    <s v=""/>
    <x v="1"/>
    <x v="1"/>
    <s v="FTL"/>
    <n v="1"/>
    <n v="1"/>
    <x v="28"/>
    <n v="9640001080"/>
    <d v="2022-04-19T00:00:00"/>
    <n v="19"/>
    <x v="0"/>
    <n v="2022"/>
    <x v="1"/>
    <n v="2"/>
    <n v="1"/>
    <n v="1"/>
    <n v="0"/>
    <x v="2"/>
  </r>
  <r>
    <n v="151"/>
    <x v="0"/>
    <x v="0"/>
    <s v="Megatherm Induction Pvt Ltd"/>
    <s v="Misc Items"/>
    <x v="0"/>
    <x v="0"/>
    <s v="Kharagpur"/>
    <x v="0"/>
    <s v="Offline"/>
    <s v="OFFLINE"/>
    <s v=""/>
    <x v="1"/>
    <x v="1"/>
    <s v="FTL"/>
    <n v="30000"/>
    <n v="30000"/>
    <x v="28"/>
    <n v="9460005459"/>
    <d v="2022-04-20T00:00:00"/>
    <n v="20"/>
    <x v="0"/>
    <n v="2022"/>
    <x v="3"/>
    <n v="3"/>
    <n v="30000"/>
    <n v="30000"/>
    <n v="0"/>
    <x v="2"/>
  </r>
  <r>
    <n v="152"/>
    <x v="0"/>
    <x v="0"/>
    <s v="Hindustan Petroleum Corporation Ltd"/>
    <s v="Furnace Oil"/>
    <x v="0"/>
    <x v="0"/>
    <s v="Haldia"/>
    <x v="0"/>
    <s v="Offline"/>
    <s v="OFFLINE"/>
    <s v=""/>
    <x v="1"/>
    <x v="1"/>
    <s v="PMT"/>
    <n v="2375"/>
    <n v="2375"/>
    <x v="61"/>
    <n v="9460005457"/>
    <d v="2022-04-20T00:00:00"/>
    <n v="20"/>
    <x v="0"/>
    <n v="2022"/>
    <x v="0"/>
    <n v="69"/>
    <n v="163875"/>
    <n v="163875"/>
    <n v="0"/>
    <x v="2"/>
  </r>
  <r>
    <n v="153"/>
    <x v="0"/>
    <x v="0"/>
    <s v="Hindustan Petroleum Corporation Ltd"/>
    <s v="Furnace Oil"/>
    <x v="0"/>
    <x v="0"/>
    <s v="Haldia"/>
    <x v="0"/>
    <s v="Offline"/>
    <s v="OFFLINE"/>
    <s v=""/>
    <x v="1"/>
    <x v="1"/>
    <s v="PMT"/>
    <n v="2375"/>
    <n v="2375"/>
    <x v="61"/>
    <n v="9460005458"/>
    <d v="2022-04-20T00:00:00"/>
    <n v="20"/>
    <x v="0"/>
    <n v="2022"/>
    <x v="0"/>
    <n v="382"/>
    <n v="907250"/>
    <n v="907250"/>
    <n v="0"/>
    <x v="2"/>
  </r>
  <r>
    <n v="154"/>
    <x v="1"/>
    <x v="0"/>
    <s v="Rolling Mill Jamuria"/>
    <s v="Tmt Bar"/>
    <x v="4"/>
    <x v="2"/>
    <s v="Jamuria"/>
    <x v="2"/>
    <s v="Offline"/>
    <s v="OFFLINE"/>
    <s v=""/>
    <x v="1"/>
    <x v="1"/>
    <s v="FTL"/>
    <n v="9000"/>
    <n v="9000"/>
    <x v="60"/>
    <n v="9640001081"/>
    <d v="2022-04-20T00:00:00"/>
    <n v="20"/>
    <x v="0"/>
    <n v="2022"/>
    <x v="0"/>
    <n v="27"/>
    <n v="9000"/>
    <n v="9000"/>
    <n v="0"/>
    <x v="2"/>
  </r>
  <r>
    <n v="155"/>
    <x v="3"/>
    <x v="1"/>
    <s v="Sun Packmet Pvt Ltd"/>
    <s v="Ph/8011/0.040/890/St"/>
    <x v="0"/>
    <x v="0"/>
    <s v="Nalagarh"/>
    <x v="0"/>
    <s v="Offline"/>
    <s v="OFFLINE"/>
    <s v=""/>
    <x v="1"/>
    <x v="1"/>
    <s v="FTL"/>
    <n v="85000"/>
    <n v="85000"/>
    <x v="29"/>
    <n v="3000004723"/>
    <d v="2022-04-20T00:00:00"/>
    <n v="20"/>
    <x v="0"/>
    <n v="2022"/>
    <x v="2"/>
    <n v="1.9E-2"/>
    <n v="85000"/>
    <n v="85000"/>
    <n v="0"/>
    <x v="2"/>
  </r>
  <r>
    <n v="156"/>
    <x v="2"/>
    <x v="0"/>
    <s v="Steelex India Pvt Ltd"/>
    <s v="Plate Ms"/>
    <x v="0"/>
    <x v="0"/>
    <s v="Howrah"/>
    <x v="0"/>
    <d v="2022-04-18T00:00:00"/>
    <n v="1273150"/>
    <n v="1273150"/>
    <x v="0"/>
    <x v="0"/>
    <s v="PMT"/>
    <n v="770"/>
    <n v="900"/>
    <x v="62"/>
    <n v="9640001082"/>
    <d v="2022-04-20T00:00:00"/>
    <n v="20"/>
    <x v="0"/>
    <n v="2022"/>
    <x v="0"/>
    <n v="32"/>
    <n v="28800"/>
    <n v="24640"/>
    <n v="4160"/>
    <x v="1"/>
  </r>
  <r>
    <n v="157"/>
    <x v="1"/>
    <x v="0"/>
    <s v="Steel &amp; Metals"/>
    <s v="Sheet Aluminium"/>
    <x v="0"/>
    <x v="0"/>
    <s v="Howrah"/>
    <x v="0"/>
    <s v="Offline"/>
    <s v="OFFLINE"/>
    <s v=""/>
    <x v="1"/>
    <x v="1"/>
    <s v="FTL"/>
    <n v="2121"/>
    <n v="2121"/>
    <x v="31"/>
    <n v="9640001083"/>
    <d v="2022-04-20T00:00:00"/>
    <n v="20"/>
    <x v="0"/>
    <n v="2022"/>
    <x v="0"/>
    <n v="1.32"/>
    <n v="2121"/>
    <n v="2121"/>
    <n v="0"/>
    <x v="2"/>
  </r>
  <r>
    <n v="158"/>
    <x v="1"/>
    <x v="0"/>
    <s v="Steel &amp; Metals"/>
    <s v="Sheet Aluminium"/>
    <x v="0"/>
    <x v="0"/>
    <s v="Howrah"/>
    <x v="0"/>
    <s v="Offline"/>
    <s v="OFFLINE"/>
    <s v=""/>
    <x v="1"/>
    <x v="1"/>
    <s v="FTL"/>
    <n v="17600"/>
    <n v="17600"/>
    <x v="31"/>
    <n v="9640001084"/>
    <d v="2022-04-20T00:00:00"/>
    <n v="20"/>
    <x v="0"/>
    <n v="2022"/>
    <x v="2"/>
    <n v="1.0999999999999999E-2"/>
    <n v="17600"/>
    <n v="17600"/>
    <n v="0"/>
    <x v="2"/>
  </r>
  <r>
    <n v="159"/>
    <x v="1"/>
    <x v="0"/>
    <s v="Haldia Port Ferro Alloys Jamur"/>
    <s v="Manganese Ore"/>
    <x v="3"/>
    <x v="1"/>
    <s v="Haldia"/>
    <x v="0"/>
    <d v="2022-04-05T00:00:00"/>
    <n v="1231213"/>
    <n v="1231213"/>
    <x v="0"/>
    <x v="0"/>
    <s v="PMT"/>
    <n v="1165"/>
    <n v="1170"/>
    <x v="6"/>
    <n v="9640001085"/>
    <d v="2022-04-20T00:00:00"/>
    <n v="20"/>
    <x v="0"/>
    <n v="2022"/>
    <x v="0"/>
    <n v="1000"/>
    <n v="1170000"/>
    <n v="1165000"/>
    <n v="5000"/>
    <x v="1"/>
  </r>
  <r>
    <n v="160"/>
    <x v="0"/>
    <x v="0"/>
    <s v="Secl"/>
    <s v="Coal"/>
    <x v="6"/>
    <x v="1"/>
    <s v="Raniatari"/>
    <x v="6"/>
    <d v="2022-04-20T00:00:00"/>
    <n v="1277622"/>
    <n v="1277622"/>
    <x v="0"/>
    <x v="0"/>
    <s v="PMT"/>
    <n v="1660"/>
    <n v="1750"/>
    <x v="48"/>
    <n v="9460005460"/>
    <d v="2022-04-21T00:00:00"/>
    <n v="21"/>
    <x v="0"/>
    <n v="2022"/>
    <x v="0"/>
    <n v="3900"/>
    <n v="6825000"/>
    <n v="6474000"/>
    <n v="351000"/>
    <x v="1"/>
  </r>
  <r>
    <n v="161"/>
    <x v="0"/>
    <x v="0"/>
    <s v="Jindal Ind Ltd"/>
    <s v="Pipe Gi"/>
    <x v="0"/>
    <x v="0"/>
    <s v="Ranihati"/>
    <x v="0"/>
    <d v="2022-04-20T00:00:00"/>
    <n v="1280443"/>
    <n v="1280443"/>
    <x v="0"/>
    <x v="0"/>
    <s v="PMT"/>
    <n v="1633"/>
    <n v="1800"/>
    <x v="20"/>
    <n v="9460005461"/>
    <d v="2022-04-21T00:00:00"/>
    <n v="21"/>
    <x v="0"/>
    <n v="2022"/>
    <x v="5"/>
    <n v="990"/>
    <n v="12854.623392529087"/>
    <n v="11662"/>
    <n v="1192.6233925290871"/>
    <x v="1"/>
  </r>
  <r>
    <n v="162"/>
    <x v="0"/>
    <x v="0"/>
    <s v="Jindal Ind Ltd"/>
    <s v="Pipe Mtlc"/>
    <x v="0"/>
    <x v="0"/>
    <s v="Ranihati"/>
    <x v="0"/>
    <d v="2022-04-20T00:00:00"/>
    <n v="1280443"/>
    <n v="1280443"/>
    <x v="0"/>
    <x v="0"/>
    <s v="PMT"/>
    <n v="1633"/>
    <n v="1800"/>
    <x v="20"/>
    <n v="9460005462"/>
    <d v="2022-04-21T00:00:00"/>
    <n v="21"/>
    <x v="0"/>
    <n v="2022"/>
    <x v="5"/>
    <n v="957"/>
    <n v="12425.84200857318"/>
    <n v="11273"/>
    <n v="1152.8420085731796"/>
    <x v="1"/>
  </r>
  <r>
    <n v="163"/>
    <x v="0"/>
    <x v="0"/>
    <s v="Jindal Ind Ltd"/>
    <s v="Pipe Gi"/>
    <x v="0"/>
    <x v="0"/>
    <s v="Ranihati"/>
    <x v="0"/>
    <d v="2022-04-20T00:00:00"/>
    <n v="1280443"/>
    <n v="1280443"/>
    <x v="0"/>
    <x v="0"/>
    <s v="PMT"/>
    <n v="1633"/>
    <n v="1800"/>
    <x v="20"/>
    <n v="9460005463"/>
    <d v="2022-04-21T00:00:00"/>
    <n v="21"/>
    <x v="0"/>
    <n v="2022"/>
    <x v="5"/>
    <n v="550"/>
    <n v="7141.5799142682181"/>
    <n v="6479"/>
    <n v="662.57991426821809"/>
    <x v="1"/>
  </r>
  <r>
    <n v="164"/>
    <x v="2"/>
    <x v="0"/>
    <s v="Haldia Steet Pvt Ltd"/>
    <s v="Silico Manganese"/>
    <x v="12"/>
    <x v="1"/>
    <s v="Durgapur"/>
    <x v="0"/>
    <s v="Offline"/>
    <s v="OFFLINE"/>
    <s v=""/>
    <x v="1"/>
    <x v="1"/>
    <s v="PMT"/>
    <n v="400"/>
    <n v="400"/>
    <x v="60"/>
    <n v="9640001086"/>
    <d v="2022-04-21T00:00:00"/>
    <n v="21"/>
    <x v="0"/>
    <n v="2022"/>
    <x v="0"/>
    <n v="100"/>
    <n v="40000"/>
    <n v="40000"/>
    <n v="0"/>
    <x v="2"/>
  </r>
  <r>
    <n v="165"/>
    <x v="2"/>
    <x v="0"/>
    <s v="Kic Metaliks Ltd"/>
    <s v="Pig Iron"/>
    <x v="11"/>
    <x v="1"/>
    <s v="Durgapur"/>
    <x v="0"/>
    <s v="Offline"/>
    <s v="OFFLINE"/>
    <s v=""/>
    <x v="1"/>
    <x v="1"/>
    <s v="PMT"/>
    <n v="400"/>
    <n v="400"/>
    <x v="60"/>
    <n v="9640001087"/>
    <d v="2022-04-21T00:00:00"/>
    <n v="21"/>
    <x v="0"/>
    <n v="2022"/>
    <x v="0"/>
    <n v="500"/>
    <n v="200000"/>
    <n v="200000"/>
    <n v="0"/>
    <x v="2"/>
  </r>
  <r>
    <n v="166"/>
    <x v="2"/>
    <x v="0"/>
    <s v="Manbhum Ispat Pvt Ltd"/>
    <s v="Ms Scrap"/>
    <x v="0"/>
    <x v="0"/>
    <s v="Mangalpur"/>
    <x v="10"/>
    <s v="Offline"/>
    <s v="OFFLINE"/>
    <s v=""/>
    <x v="1"/>
    <x v="1"/>
    <s v="FTL"/>
    <n v="11000"/>
    <n v="11000"/>
    <x v="3"/>
    <n v="9640001088"/>
    <d v="2022-04-21T00:00:00"/>
    <n v="21"/>
    <x v="0"/>
    <n v="2022"/>
    <x v="0"/>
    <n v="50"/>
    <n v="11000"/>
    <n v="11000"/>
    <n v="0"/>
    <x v="2"/>
  </r>
  <r>
    <n v="167"/>
    <x v="0"/>
    <x v="1"/>
    <s v="Jindal Stainless Ltd"/>
    <s v="Sponge Iron"/>
    <x v="13"/>
    <x v="2"/>
    <s v="Jajpur"/>
    <x v="0"/>
    <d v="2022-04-21T00:00:00"/>
    <n v="1283246"/>
    <n v="1283246"/>
    <x v="0"/>
    <x v="0"/>
    <s v="PMT"/>
    <n v="1100"/>
    <n v="1150"/>
    <x v="53"/>
    <n v="8000045265"/>
    <d v="2022-04-21T00:00:00"/>
    <n v="21"/>
    <x v="0"/>
    <n v="2022"/>
    <x v="0"/>
    <n v="500"/>
    <n v="575000"/>
    <n v="550000"/>
    <n v="25000"/>
    <x v="1"/>
  </r>
  <r>
    <n v="168"/>
    <x v="0"/>
    <x v="0"/>
    <s v="Shyam Sel &amp; Power Ltd"/>
    <s v="Speed Reducer"/>
    <x v="0"/>
    <x v="0"/>
    <s v="Jamuria"/>
    <x v="2"/>
    <s v="Offline"/>
    <s v="OFFLINE"/>
    <s v=""/>
    <x v="1"/>
    <x v="1"/>
    <s v="FTL"/>
    <n v="11000"/>
    <n v="11000"/>
    <x v="63"/>
    <n v="9460005465"/>
    <d v="2022-04-21T00:00:00"/>
    <n v="21"/>
    <x v="0"/>
    <n v="2022"/>
    <x v="3"/>
    <n v="1"/>
    <n v="11000"/>
    <n v="11000"/>
    <n v="0"/>
    <x v="2"/>
  </r>
  <r>
    <n v="169"/>
    <x v="0"/>
    <x v="0"/>
    <s v="Shyam Sel &amp; Power Ltd"/>
    <s v="Left Side Board"/>
    <x v="0"/>
    <x v="0"/>
    <s v="Jamuria"/>
    <x v="2"/>
    <s v="Offline"/>
    <s v="OFFLINE"/>
    <s v=""/>
    <x v="1"/>
    <x v="1"/>
    <s v="FTL"/>
    <n v="11000"/>
    <n v="11000"/>
    <x v="63"/>
    <n v="9460005466"/>
    <d v="2022-04-21T00:00:00"/>
    <n v="21"/>
    <x v="0"/>
    <n v="2022"/>
    <x v="2"/>
    <n v="2.6000000000000003E-4"/>
    <n v="11000"/>
    <n v="11000"/>
    <n v="0"/>
    <x v="2"/>
  </r>
  <r>
    <n v="170"/>
    <x v="0"/>
    <x v="0"/>
    <s v="Agarwal Coal Corporation Pvt Ltd"/>
    <s v="Steam Coal"/>
    <x v="6"/>
    <x v="1"/>
    <s v="Paradeep"/>
    <x v="1"/>
    <s v="Offline"/>
    <s v="OFFLINE"/>
    <s v=""/>
    <x v="1"/>
    <x v="1"/>
    <s v="PMT"/>
    <n v="2020"/>
    <n v="2020"/>
    <x v="23"/>
    <n v="9460005467"/>
    <d v="2022-04-21T00:00:00"/>
    <n v="21"/>
    <x v="0"/>
    <n v="2022"/>
    <x v="0"/>
    <n v="8000"/>
    <n v="16160000"/>
    <n v="16160000"/>
    <n v="0"/>
    <x v="2"/>
  </r>
  <r>
    <n v="171"/>
    <x v="0"/>
    <x v="0"/>
    <s v="P J Minerals International"/>
    <s v="Chrome Concentrate"/>
    <x v="10"/>
    <x v="1"/>
    <s v="Jajpur"/>
    <x v="0"/>
    <s v="Offline"/>
    <s v="OFFLINE"/>
    <s v=""/>
    <x v="1"/>
    <x v="1"/>
    <s v="PMT"/>
    <n v="1600"/>
    <n v="1600"/>
    <x v="46"/>
    <n v="9460005468"/>
    <d v="2022-04-22T00:00:00"/>
    <n v="22"/>
    <x v="0"/>
    <n v="2022"/>
    <x v="0"/>
    <n v="574"/>
    <n v="918400"/>
    <n v="918400"/>
    <n v="0"/>
    <x v="2"/>
  </r>
  <r>
    <n v="172"/>
    <x v="0"/>
    <x v="0"/>
    <s v="Rhi Magnestia India Ltd"/>
    <s v="Misc Items"/>
    <x v="0"/>
    <x v="0"/>
    <s v="Raipur"/>
    <x v="1"/>
    <d v="2022-04-20T00:00:00"/>
    <n v="1279531"/>
    <n v="1279531"/>
    <x v="0"/>
    <x v="0"/>
    <s v="PMT"/>
    <n v="1000"/>
    <n v="1000"/>
    <x v="39"/>
    <n v="9460005469"/>
    <d v="2022-04-22T00:00:00"/>
    <n v="22"/>
    <x v="0"/>
    <n v="2022"/>
    <x v="3"/>
    <n v="2210"/>
    <n v="30299"/>
    <n v="30299"/>
    <n v="0"/>
    <x v="2"/>
  </r>
  <r>
    <n v="173"/>
    <x v="0"/>
    <x v="0"/>
    <s v="Rhi Magnestia India Ltd"/>
    <s v="Misc Items"/>
    <x v="0"/>
    <x v="0"/>
    <s v="Raipur"/>
    <x v="1"/>
    <d v="2022-04-20T00:00:00"/>
    <n v="1279531"/>
    <n v="1279531"/>
    <x v="0"/>
    <x v="0"/>
    <s v="PMT"/>
    <n v="1000"/>
    <n v="1000"/>
    <x v="39"/>
    <n v="9460005470"/>
    <d v="2022-04-22T00:00:00"/>
    <n v="22"/>
    <x v="0"/>
    <n v="2022"/>
    <x v="3"/>
    <n v="2222"/>
    <n v="46398"/>
    <n v="46398"/>
    <n v="0"/>
    <x v="2"/>
  </r>
  <r>
    <n v="174"/>
    <x v="0"/>
    <x v="0"/>
    <s v="Rhi Magnestia India Ltd"/>
    <s v="Misc Items"/>
    <x v="0"/>
    <x v="0"/>
    <s v="Raipur"/>
    <x v="1"/>
    <d v="2022-04-20T00:00:00"/>
    <n v="1279531"/>
    <n v="1279531"/>
    <x v="0"/>
    <x v="0"/>
    <s v="PMT"/>
    <n v="1000"/>
    <n v="1000"/>
    <x v="39"/>
    <n v="9460005471"/>
    <d v="2022-04-22T00:00:00"/>
    <n v="22"/>
    <x v="0"/>
    <n v="2022"/>
    <x v="3"/>
    <n v="1610"/>
    <n v="37331"/>
    <n v="37331"/>
    <n v="0"/>
    <x v="2"/>
  </r>
  <r>
    <n v="175"/>
    <x v="2"/>
    <x v="0"/>
    <s v="Maxzen"/>
    <s v="Misc Items"/>
    <x v="0"/>
    <x v="0"/>
    <s v="Kharagpur"/>
    <x v="0"/>
    <s v="Part Load"/>
    <s v="Part Load"/>
    <s v=""/>
    <x v="2"/>
    <x v="1"/>
    <s v="FTL"/>
    <n v="558"/>
    <n v="558"/>
    <x v="64"/>
    <n v="9640001091"/>
    <d v="2022-04-22T00:00:00"/>
    <n v="22"/>
    <x v="0"/>
    <n v="2022"/>
    <x v="4"/>
    <n v="6"/>
    <n v="558"/>
    <n v="558"/>
    <n v="0"/>
    <x v="2"/>
  </r>
  <r>
    <n v="176"/>
    <x v="2"/>
    <x v="0"/>
    <s v="Electrotherm India Ltd"/>
    <s v="Capacitor"/>
    <x v="0"/>
    <x v="0"/>
    <s v="Gujrat"/>
    <x v="8"/>
    <s v="Part Load"/>
    <s v="Part Load"/>
    <s v=""/>
    <x v="2"/>
    <x v="1"/>
    <s v="FTL"/>
    <n v="9850"/>
    <n v="9850"/>
    <x v="14"/>
    <n v="9640001092"/>
    <d v="2022-04-22T00:00:00"/>
    <n v="22"/>
    <x v="0"/>
    <n v="2022"/>
    <x v="4"/>
    <n v="4"/>
    <n v="9850"/>
    <n v="9850"/>
    <n v="0"/>
    <x v="2"/>
  </r>
  <r>
    <n v="177"/>
    <x v="2"/>
    <x v="0"/>
    <s v="Concord Hydraulics Pvt Ltd"/>
    <s v="Cyl Acttg Linr"/>
    <x v="0"/>
    <x v="0"/>
    <s v="Mumbai"/>
    <x v="4"/>
    <s v="Part Load"/>
    <s v="Part Load"/>
    <s v=""/>
    <x v="2"/>
    <x v="1"/>
    <s v="FTL"/>
    <n v="2290"/>
    <n v="2290"/>
    <x v="28"/>
    <n v="9640001093"/>
    <d v="2022-04-23T00:00:00"/>
    <n v="23"/>
    <x v="0"/>
    <n v="2022"/>
    <x v="4"/>
    <n v="1"/>
    <n v="2290"/>
    <n v="2290"/>
    <n v="0"/>
    <x v="2"/>
  </r>
  <r>
    <n v="178"/>
    <x v="2"/>
    <x v="0"/>
    <s v="Ccl"/>
    <s v="Coal"/>
    <x v="6"/>
    <x v="1"/>
    <s v="Urimari"/>
    <x v="3"/>
    <s v="Offline"/>
    <s v="OFFLINE"/>
    <s v=""/>
    <x v="1"/>
    <x v="1"/>
    <s v="PMT"/>
    <n v="1720"/>
    <n v="1720"/>
    <x v="9"/>
    <n v="9640001094"/>
    <d v="2022-04-23T00:00:00"/>
    <n v="23"/>
    <x v="0"/>
    <n v="2022"/>
    <x v="0"/>
    <n v="1916"/>
    <n v="3295520"/>
    <n v="3295520"/>
    <n v="0"/>
    <x v="2"/>
  </r>
  <r>
    <n v="179"/>
    <x v="2"/>
    <x v="0"/>
    <s v="Swastik Engineers"/>
    <s v="Motor End Cover"/>
    <x v="0"/>
    <x v="0"/>
    <s v="Muzaffarpur"/>
    <x v="9"/>
    <s v="Part Load"/>
    <s v="Part Load"/>
    <s v=""/>
    <x v="2"/>
    <x v="1"/>
    <s v="FTL"/>
    <n v="2750"/>
    <n v="2750"/>
    <x v="28"/>
    <n v="9640001095"/>
    <d v="2022-04-23T00:00:00"/>
    <n v="23"/>
    <x v="0"/>
    <n v="2022"/>
    <x v="3"/>
    <n v="30"/>
    <n v="2750"/>
    <n v="2750"/>
    <n v="0"/>
    <x v="2"/>
  </r>
  <r>
    <n v="180"/>
    <x v="2"/>
    <x v="0"/>
    <s v="Swastik Engineers"/>
    <s v="Motor Housing"/>
    <x v="0"/>
    <x v="0"/>
    <s v="Muzaffarpur"/>
    <x v="9"/>
    <s v="Part Load"/>
    <s v="Part Load"/>
    <s v=""/>
    <x v="2"/>
    <x v="1"/>
    <s v="FTL"/>
    <n v="1000"/>
    <n v="1000"/>
    <x v="28"/>
    <n v="9640001096"/>
    <d v="2022-04-23T00:00:00"/>
    <n v="23"/>
    <x v="0"/>
    <n v="2022"/>
    <x v="4"/>
    <n v="5"/>
    <n v="1000"/>
    <n v="1000"/>
    <n v="0"/>
    <x v="2"/>
  </r>
  <r>
    <n v="181"/>
    <x v="0"/>
    <x v="0"/>
    <s v="Secl"/>
    <s v="Coal"/>
    <x v="6"/>
    <x v="1"/>
    <s v="Chirimiri"/>
    <x v="6"/>
    <d v="2022-03-17T00:00:00"/>
    <n v="1157504"/>
    <n v="1157504"/>
    <x v="0"/>
    <x v="0"/>
    <s v="PMT"/>
    <n v="1710"/>
    <n v="1800"/>
    <x v="65"/>
    <n v="9460005474"/>
    <d v="2022-04-23T00:00:00"/>
    <n v="23"/>
    <x v="0"/>
    <n v="2022"/>
    <x v="0"/>
    <n v="800"/>
    <n v="1440000"/>
    <n v="1368000"/>
    <n v="72000"/>
    <x v="1"/>
  </r>
  <r>
    <n v="182"/>
    <x v="0"/>
    <x v="0"/>
    <s v="Skipper Ltd"/>
    <s v="Ms Scrap"/>
    <x v="0"/>
    <x v="0"/>
    <s v="Howrah"/>
    <x v="0"/>
    <d v="2022-04-22T00:00:00"/>
    <n v="1286503"/>
    <n v="1286503"/>
    <x v="0"/>
    <x v="0"/>
    <s v="PMT"/>
    <n v="1440"/>
    <n v="1700"/>
    <x v="11"/>
    <n v="9460005472"/>
    <d v="2022-04-23T00:00:00"/>
    <n v="23"/>
    <x v="0"/>
    <n v="2022"/>
    <x v="0"/>
    <n v="50"/>
    <n v="85000"/>
    <n v="72000"/>
    <n v="13000"/>
    <x v="1"/>
  </r>
  <r>
    <n v="183"/>
    <x v="0"/>
    <x v="0"/>
    <s v="Cosmo Powertech Pvt Ltd"/>
    <s v="Gasifier 4000 Nm3"/>
    <x v="0"/>
    <x v="0"/>
    <s v="Raipur"/>
    <x v="1"/>
    <s v="Offline"/>
    <s v="OFFLINE"/>
    <s v=""/>
    <x v="1"/>
    <x v="1"/>
    <s v="FTL"/>
    <n v="25000"/>
    <n v="25000"/>
    <x v="39"/>
    <n v="9460005473"/>
    <d v="2022-04-23T00:00:00"/>
    <n v="23"/>
    <x v="0"/>
    <n v="2022"/>
    <x v="1"/>
    <n v="5"/>
    <n v="25000"/>
    <n v="25000"/>
    <n v="0"/>
    <x v="2"/>
  </r>
  <r>
    <n v="184"/>
    <x v="0"/>
    <x v="1"/>
    <s v="-"/>
    <s v="Promotional Item"/>
    <x v="0"/>
    <x v="0"/>
    <s v="Vishakapatnam"/>
    <x v="1"/>
    <s v="Offline"/>
    <s v="OFFLINE"/>
    <s v=""/>
    <x v="1"/>
    <x v="1"/>
    <s v="FTL"/>
    <n v="24000"/>
    <n v="24000"/>
    <x v="15"/>
    <n v="8000045291"/>
    <d v="2022-04-23T00:00:00"/>
    <n v="23"/>
    <x v="0"/>
    <n v="2022"/>
    <x v="0"/>
    <n v="2"/>
    <n v="24000"/>
    <n v="24000"/>
    <n v="0"/>
    <x v="2"/>
  </r>
  <r>
    <n v="185"/>
    <x v="1"/>
    <x v="0"/>
    <s v="Carbon Resources Pvt Ltd"/>
    <s v="Manganese Ore"/>
    <x v="3"/>
    <x v="1"/>
    <s v="Haldia"/>
    <x v="0"/>
    <d v="2022-04-05T00:00:00"/>
    <n v="1231213"/>
    <n v="1231213"/>
    <x v="0"/>
    <x v="0"/>
    <s v="PMT"/>
    <n v="1165"/>
    <n v="1170"/>
    <x v="0"/>
    <n v="9640001101"/>
    <d v="2022-04-25T00:00:00"/>
    <n v="25"/>
    <x v="0"/>
    <n v="2022"/>
    <x v="0"/>
    <n v="500"/>
    <n v="585000"/>
    <n v="582500"/>
    <n v="2500"/>
    <x v="1"/>
  </r>
  <r>
    <n v="186"/>
    <x v="0"/>
    <x v="0"/>
    <s v="Secl"/>
    <s v="Coal"/>
    <x v="6"/>
    <x v="1"/>
    <s v="Rajgamar"/>
    <x v="6"/>
    <s v="Offline"/>
    <s v="OFFLINE"/>
    <s v=""/>
    <x v="1"/>
    <x v="1"/>
    <s v="PMT"/>
    <n v="1385"/>
    <n v="1385"/>
    <x v="48"/>
    <n v="9460005475"/>
    <d v="2022-04-25T00:00:00"/>
    <n v="25"/>
    <x v="0"/>
    <n v="2022"/>
    <x v="0"/>
    <n v="1000"/>
    <n v="1385000"/>
    <n v="1385000"/>
    <n v="0"/>
    <x v="2"/>
  </r>
  <r>
    <n v="187"/>
    <x v="0"/>
    <x v="0"/>
    <s v="Mcl"/>
    <s v="Coal"/>
    <x v="6"/>
    <x v="1"/>
    <s v="Lakhanpur"/>
    <x v="0"/>
    <s v="Offline"/>
    <s v="OFFLINE"/>
    <s v=""/>
    <x v="1"/>
    <x v="1"/>
    <s v="PMT"/>
    <n v="661"/>
    <n v="661"/>
    <x v="52"/>
    <n v="9460005476"/>
    <d v="2022-04-25T00:00:00"/>
    <n v="25"/>
    <x v="0"/>
    <n v="2022"/>
    <x v="0"/>
    <n v="11794"/>
    <n v="7795834"/>
    <n v="7795834"/>
    <n v="0"/>
    <x v="2"/>
  </r>
  <r>
    <n v="188"/>
    <x v="0"/>
    <x v="0"/>
    <s v="Mcl"/>
    <s v="Coal"/>
    <x v="6"/>
    <x v="1"/>
    <s v="Samaleshwari"/>
    <x v="1"/>
    <s v="Offline"/>
    <s v="OFFLINE"/>
    <s v=""/>
    <x v="1"/>
    <x v="1"/>
    <s v="PMT"/>
    <n v="622"/>
    <n v="622"/>
    <x v="66"/>
    <n v="9460005477"/>
    <d v="2022-04-25T00:00:00"/>
    <n v="25"/>
    <x v="0"/>
    <n v="2022"/>
    <x v="0"/>
    <n v="1656"/>
    <n v="1030032"/>
    <n v="1030032"/>
    <n v="0"/>
    <x v="2"/>
  </r>
  <r>
    <n v="189"/>
    <x v="0"/>
    <x v="0"/>
    <s v="Mcl"/>
    <s v="Coal"/>
    <x v="6"/>
    <x v="1"/>
    <s v="Samaleshwari"/>
    <x v="1"/>
    <s v="Offline"/>
    <s v="OFFLINE"/>
    <s v=""/>
    <x v="1"/>
    <x v="1"/>
    <s v="PMT"/>
    <n v="622"/>
    <n v="622"/>
    <x v="67"/>
    <n v="9460005478"/>
    <d v="2022-04-25T00:00:00"/>
    <n v="25"/>
    <x v="0"/>
    <n v="2022"/>
    <x v="0"/>
    <n v="1825"/>
    <n v="1135150"/>
    <n v="1135150"/>
    <n v="0"/>
    <x v="2"/>
  </r>
  <r>
    <n v="190"/>
    <x v="2"/>
    <x v="0"/>
    <s v="Bhagvati Metal &amp; Alloys"/>
    <s v="Tee Pipe"/>
    <x v="0"/>
    <x v="0"/>
    <s v="Maharashtra"/>
    <x v="0"/>
    <s v="Part Load"/>
    <s v="Part Load"/>
    <s v=""/>
    <x v="2"/>
    <x v="1"/>
    <s v="FTL"/>
    <n v="8200"/>
    <n v="8200"/>
    <x v="37"/>
    <n v="9640001102"/>
    <d v="2022-04-25T00:00:00"/>
    <n v="25"/>
    <x v="0"/>
    <n v="2022"/>
    <x v="3"/>
    <n v="2"/>
    <n v="8200"/>
    <n v="8200"/>
    <n v="0"/>
    <x v="2"/>
  </r>
  <r>
    <n v="191"/>
    <x v="2"/>
    <x v="0"/>
    <s v="Shyam Metalics &amp; Energy Ltd"/>
    <s v="Hc Ferro Manganese"/>
    <x v="0"/>
    <x v="0"/>
    <s v="Rengali"/>
    <x v="4"/>
    <d v="2022-04-23T00:00:00"/>
    <n v="1289640"/>
    <n v="1289640"/>
    <x v="0"/>
    <x v="0"/>
    <s v="PMT"/>
    <n v="2350"/>
    <n v="2350"/>
    <x v="68"/>
    <n v="9640001103"/>
    <d v="2022-04-25T00:00:00"/>
    <n v="25"/>
    <x v="0"/>
    <n v="2022"/>
    <x v="0"/>
    <n v="150"/>
    <n v="352500"/>
    <n v="352500"/>
    <n v="0"/>
    <x v="2"/>
  </r>
  <r>
    <n v="192"/>
    <x v="1"/>
    <x v="0"/>
    <s v="Manbhum Ispat Pvt Ltd"/>
    <s v="Ismc"/>
    <x v="0"/>
    <x v="0"/>
    <s v="Mangalpur"/>
    <x v="10"/>
    <s v="Offline"/>
    <s v="OFFLINE"/>
    <s v=""/>
    <x v="1"/>
    <x v="1"/>
    <s v="FTL"/>
    <n v="6250"/>
    <n v="6250"/>
    <x v="60"/>
    <n v="9640001097"/>
    <d v="2022-04-25T00:00:00"/>
    <n v="25"/>
    <x v="0"/>
    <n v="2022"/>
    <x v="0"/>
    <n v="16.61"/>
    <n v="6250"/>
    <n v="6250"/>
    <n v="0"/>
    <x v="2"/>
  </r>
  <r>
    <n v="193"/>
    <x v="2"/>
    <x v="0"/>
    <s v="Bhagvati Metal &amp; Alloys"/>
    <s v="Redcr Pipe; Cncntrc"/>
    <x v="0"/>
    <x v="0"/>
    <s v="Maharashtra"/>
    <x v="0"/>
    <s v="Part Load"/>
    <s v="Part Load"/>
    <s v=""/>
    <x v="2"/>
    <x v="1"/>
    <s v="FTL"/>
    <n v="1168"/>
    <n v="1168"/>
    <x v="37"/>
    <n v="9640001098"/>
    <d v="2022-04-25T00:00:00"/>
    <n v="25"/>
    <x v="0"/>
    <n v="2022"/>
    <x v="3"/>
    <n v="1"/>
    <n v="1168"/>
    <n v="1168"/>
    <n v="0"/>
    <x v="2"/>
  </r>
  <r>
    <n v="194"/>
    <x v="2"/>
    <x v="0"/>
    <s v="Gpt Infraprojects Ltd"/>
    <s v="Psc Sleepers For Lev"/>
    <x v="0"/>
    <x v="0"/>
    <s v="Panagarh"/>
    <x v="0"/>
    <s v="Offline"/>
    <s v="OFFLINE"/>
    <s v=""/>
    <x v="1"/>
    <x v="1"/>
    <s v="PMT"/>
    <n v="570"/>
    <n v="570"/>
    <x v="60"/>
    <n v="9640001117"/>
    <d v="2022-04-26T00:00:00"/>
    <n v="26"/>
    <x v="0"/>
    <n v="2022"/>
    <x v="4"/>
    <n v="60"/>
    <n v="10260"/>
    <n v="10260"/>
    <n v="0"/>
    <x v="2"/>
  </r>
  <r>
    <n v="195"/>
    <x v="1"/>
    <x v="0"/>
    <s v="Common Jamuria"/>
    <s v="Plate Ms"/>
    <x v="0"/>
    <x v="0"/>
    <s v="Jamuria"/>
    <x v="2"/>
    <s v="Offline"/>
    <s v="OFFLINE"/>
    <s v=""/>
    <x v="1"/>
    <x v="1"/>
    <s v="PMT"/>
    <n v="340"/>
    <n v="340"/>
    <x v="60"/>
    <n v="9640001115"/>
    <d v="2022-04-26T00:00:00"/>
    <n v="26"/>
    <x v="0"/>
    <n v="2022"/>
    <x v="0"/>
    <n v="3"/>
    <n v="1020"/>
    <n v="1020"/>
    <n v="0"/>
    <x v="2"/>
  </r>
  <r>
    <n v="196"/>
    <x v="1"/>
    <x v="0"/>
    <s v="Common Jamuria"/>
    <s v="Plate Ms"/>
    <x v="0"/>
    <x v="0"/>
    <s v="Jamuria"/>
    <x v="2"/>
    <s v="Offline"/>
    <s v="OFFLINE"/>
    <s v=""/>
    <x v="1"/>
    <x v="1"/>
    <s v="PMT"/>
    <n v="340"/>
    <n v="340"/>
    <x v="60"/>
    <n v="9640001116"/>
    <d v="2022-04-26T00:00:00"/>
    <n v="26"/>
    <x v="0"/>
    <n v="2022"/>
    <x v="0"/>
    <n v="14"/>
    <n v="4760"/>
    <n v="4760"/>
    <n v="0"/>
    <x v="2"/>
  </r>
  <r>
    <n v="197"/>
    <x v="0"/>
    <x v="1"/>
    <s v="Madhucon Projects Ltd"/>
    <s v="Channel"/>
    <x v="0"/>
    <x v="0"/>
    <s v="Singrauli"/>
    <x v="1"/>
    <d v="2022-04-22T00:00:00"/>
    <n v="1286741"/>
    <n v="1286741"/>
    <x v="0"/>
    <x v="0"/>
    <s v="PMT"/>
    <n v="2900"/>
    <n v="3000"/>
    <x v="69"/>
    <n v="8000045340"/>
    <d v="2022-04-26T00:00:00"/>
    <n v="26"/>
    <x v="0"/>
    <n v="2022"/>
    <x v="0"/>
    <n v="250"/>
    <n v="750000"/>
    <n v="725000"/>
    <n v="25000"/>
    <x v="1"/>
  </r>
  <r>
    <n v="198"/>
    <x v="0"/>
    <x v="1"/>
    <s v="Madhucon Projects Ltd"/>
    <s v="Channel"/>
    <x v="0"/>
    <x v="0"/>
    <s v="Robertsganj"/>
    <x v="1"/>
    <d v="2022-04-23T00:00:00"/>
    <n v="1289346"/>
    <n v="1289346"/>
    <x v="0"/>
    <x v="0"/>
    <s v="PMT"/>
    <n v="2500"/>
    <n v="2600"/>
    <x v="4"/>
    <n v="8000045344"/>
    <d v="2022-04-26T00:00:00"/>
    <n v="26"/>
    <x v="0"/>
    <n v="2022"/>
    <x v="0"/>
    <n v="250"/>
    <n v="650000"/>
    <n v="625000"/>
    <n v="25000"/>
    <x v="1"/>
  </r>
  <r>
    <n v="199"/>
    <x v="2"/>
    <x v="1"/>
    <s v="Jindal Stainless Ltd"/>
    <s v="Mc Silico Manganese"/>
    <x v="7"/>
    <x v="2"/>
    <s v="Jajpur"/>
    <x v="0"/>
    <d v="2022-04-25T00:00:00"/>
    <n v="1296431"/>
    <n v="1296431"/>
    <x v="0"/>
    <x v="0"/>
    <s v="PMT"/>
    <n v="1200"/>
    <n v="1200"/>
    <x v="70"/>
    <n v="3000004805"/>
    <d v="2022-04-26T00:00:00"/>
    <n v="26"/>
    <x v="0"/>
    <n v="2022"/>
    <x v="0"/>
    <n v="500"/>
    <n v="600000"/>
    <n v="600000"/>
    <n v="0"/>
    <x v="2"/>
  </r>
  <r>
    <n v="200"/>
    <x v="1"/>
    <x v="1"/>
    <s v="Innovation Worldwide Dmcc"/>
    <s v="Lc Silico Manganese"/>
    <x v="7"/>
    <x v="2"/>
    <s v="Vizag"/>
    <x v="1"/>
    <d v="2022-04-25T00:00:00"/>
    <n v="1296489"/>
    <n v="1296489"/>
    <x v="0"/>
    <x v="0"/>
    <s v="PMT"/>
    <n v="2030"/>
    <n v="2100"/>
    <x v="10"/>
    <n v="3000004804"/>
    <d v="2022-04-26T00:00:00"/>
    <n v="26"/>
    <x v="0"/>
    <n v="2022"/>
    <x v="0"/>
    <n v="108"/>
    <n v="226800"/>
    <n v="219240"/>
    <n v="7560"/>
    <x v="1"/>
  </r>
  <r>
    <n v="201"/>
    <x v="2"/>
    <x v="0"/>
    <s v="Kic Metaliks Ltd"/>
    <s v="Pig Iron"/>
    <x v="11"/>
    <x v="1"/>
    <s v="Durgapur"/>
    <x v="0"/>
    <s v="Offline"/>
    <s v="OFFLINE"/>
    <s v=""/>
    <x v="1"/>
    <x v="1"/>
    <s v="PMT"/>
    <n v="400"/>
    <n v="400"/>
    <x v="3"/>
    <n v="9640001104"/>
    <d v="2022-04-26T00:00:00"/>
    <n v="26"/>
    <x v="0"/>
    <n v="2022"/>
    <x v="0"/>
    <n v="100"/>
    <n v="40000"/>
    <n v="40000"/>
    <n v="0"/>
    <x v="2"/>
  </r>
  <r>
    <n v="202"/>
    <x v="2"/>
    <x v="0"/>
    <s v="Neo Metaliks Ltd"/>
    <s v="Pig Iron"/>
    <x v="11"/>
    <x v="1"/>
    <s v="Durgapur"/>
    <x v="0"/>
    <s v="Offline"/>
    <s v="OFFLINE"/>
    <s v=""/>
    <x v="1"/>
    <x v="1"/>
    <s v="PMT"/>
    <n v="400"/>
    <n v="400"/>
    <x v="3"/>
    <n v="9640001105"/>
    <d v="2022-04-26T00:00:00"/>
    <n v="26"/>
    <x v="0"/>
    <n v="2022"/>
    <x v="0"/>
    <n v="100"/>
    <n v="40000"/>
    <n v="40000"/>
    <n v="0"/>
    <x v="2"/>
  </r>
  <r>
    <n v="203"/>
    <x v="2"/>
    <x v="0"/>
    <s v="Bdg Metal &amp; Power Ltd"/>
    <s v="Silico Manganese"/>
    <x v="12"/>
    <x v="1"/>
    <s v="Durgapur"/>
    <x v="0"/>
    <s v="Offline"/>
    <s v="OFFLINE"/>
    <s v=""/>
    <x v="1"/>
    <x v="1"/>
    <s v="PMT"/>
    <n v="400"/>
    <n v="400"/>
    <x v="3"/>
    <n v="9640001106"/>
    <d v="2022-04-26T00:00:00"/>
    <n v="26"/>
    <x v="0"/>
    <n v="2022"/>
    <x v="0"/>
    <n v="30"/>
    <n v="12000"/>
    <n v="12000"/>
    <n v="0"/>
    <x v="2"/>
  </r>
  <r>
    <n v="204"/>
    <x v="2"/>
    <x v="0"/>
    <s v="Bdg Metal &amp; Power Ltd"/>
    <s v="Silico Manganese"/>
    <x v="12"/>
    <x v="1"/>
    <s v="Durgapur"/>
    <x v="0"/>
    <s v="Offline"/>
    <s v="OFFLINE"/>
    <s v=""/>
    <x v="1"/>
    <x v="1"/>
    <s v="PMT"/>
    <n v="400"/>
    <n v="400"/>
    <x v="60"/>
    <n v="9640001107"/>
    <d v="2022-04-26T00:00:00"/>
    <n v="26"/>
    <x v="0"/>
    <n v="2022"/>
    <x v="0"/>
    <n v="30"/>
    <n v="12000"/>
    <n v="12000"/>
    <n v="0"/>
    <x v="2"/>
  </r>
  <r>
    <n v="205"/>
    <x v="1"/>
    <x v="0"/>
    <s v="Structural Mill Jamuria"/>
    <s v="Structural Items"/>
    <x v="5"/>
    <x v="2"/>
    <s v="Jamuria"/>
    <x v="2"/>
    <s v="Offline"/>
    <s v="OFFLINE"/>
    <s v=""/>
    <x v="1"/>
    <x v="1"/>
    <s v="PMT"/>
    <n v="340"/>
    <n v="340"/>
    <x v="60"/>
    <n v="9640001108"/>
    <d v="2022-04-26T00:00:00"/>
    <n v="26"/>
    <x v="0"/>
    <n v="2022"/>
    <x v="0"/>
    <n v="271"/>
    <n v="92140"/>
    <n v="92140"/>
    <n v="0"/>
    <x v="2"/>
  </r>
  <r>
    <n v="206"/>
    <x v="1"/>
    <x v="0"/>
    <s v="Common Jamuria"/>
    <s v="Structural Items"/>
    <x v="5"/>
    <x v="2"/>
    <s v="Jamuria"/>
    <x v="2"/>
    <s v="Offline"/>
    <s v="OFFLINE"/>
    <s v=""/>
    <x v="1"/>
    <x v="1"/>
    <s v="PMT"/>
    <n v="340"/>
    <n v="340"/>
    <x v="60"/>
    <n v="9640001109"/>
    <d v="2022-04-26T00:00:00"/>
    <n v="26"/>
    <x v="0"/>
    <n v="2022"/>
    <x v="0"/>
    <n v="16"/>
    <n v="5440"/>
    <n v="5440"/>
    <n v="0"/>
    <x v="2"/>
  </r>
  <r>
    <n v="207"/>
    <x v="2"/>
    <x v="0"/>
    <s v="Electrotherm India Ltd"/>
    <s v="Misc Items"/>
    <x v="0"/>
    <x v="0"/>
    <s v="Ahmedabad"/>
    <x v="8"/>
    <s v="Part Load"/>
    <s v="Part Load"/>
    <s v=""/>
    <x v="2"/>
    <x v="1"/>
    <s v="FTL"/>
    <n v="2060"/>
    <n v="2060"/>
    <x v="71"/>
    <n v="9640001110"/>
    <d v="2022-04-26T00:00:00"/>
    <n v="26"/>
    <x v="0"/>
    <n v="2022"/>
    <x v="4"/>
    <n v="5"/>
    <n v="2060"/>
    <n v="2060"/>
    <n v="0"/>
    <x v="2"/>
  </r>
  <r>
    <n v="208"/>
    <x v="2"/>
    <x v="0"/>
    <s v="Baba Structural Pvt Ltd"/>
    <s v="Ms Scrap"/>
    <x v="0"/>
    <x v="0"/>
    <s v="Durgapur"/>
    <x v="0"/>
    <s v="Offline"/>
    <s v="OFFLINE"/>
    <s v=""/>
    <x v="1"/>
    <x v="1"/>
    <s v="FTL"/>
    <n v="5000"/>
    <n v="5000"/>
    <x v="3"/>
    <n v="9640001114"/>
    <d v="2022-04-26T00:00:00"/>
    <n v="26"/>
    <x v="0"/>
    <n v="2022"/>
    <x v="0"/>
    <n v="20"/>
    <n v="5000"/>
    <n v="5000"/>
    <n v="0"/>
    <x v="2"/>
  </r>
  <r>
    <n v="209"/>
    <x v="3"/>
    <x v="1"/>
    <s v="Anant Anand Exim Llp"/>
    <s v="Ulg/1235/0.063/1180"/>
    <x v="0"/>
    <x v="0"/>
    <s v="Ghaziabad"/>
    <x v="0"/>
    <s v="Offline"/>
    <s v="OFFLINE"/>
    <s v=""/>
    <x v="1"/>
    <x v="1"/>
    <s v="FTL"/>
    <n v="67200"/>
    <n v="67200"/>
    <x v="29"/>
    <n v="3000004822"/>
    <d v="2022-04-26T00:00:00"/>
    <n v="26"/>
    <x v="0"/>
    <n v="2022"/>
    <x v="2"/>
    <n v="1.6E-2"/>
    <n v="67200"/>
    <n v="67200"/>
    <n v="0"/>
    <x v="2"/>
  </r>
  <r>
    <n v="210"/>
    <x v="2"/>
    <x v="0"/>
    <s v="Sparkonix (India) Pvt Ltd"/>
    <s v="Electrd; Branding Ele"/>
    <x v="0"/>
    <x v="0"/>
    <s v="Maharashtra"/>
    <x v="0"/>
    <s v="Part Load"/>
    <s v="Part Load"/>
    <s v=""/>
    <x v="2"/>
    <x v="1"/>
    <s v="FTL"/>
    <n v="820"/>
    <n v="820"/>
    <x v="64"/>
    <n v="9640001120"/>
    <d v="2022-04-27T00:00:00"/>
    <n v="27"/>
    <x v="0"/>
    <n v="2022"/>
    <x v="3"/>
    <n v="29"/>
    <n v="820"/>
    <n v="820"/>
    <n v="0"/>
    <x v="2"/>
  </r>
  <r>
    <n v="211"/>
    <x v="1"/>
    <x v="0"/>
    <s v="Jindal Ind Ltd"/>
    <s v="Sheet Mtcl"/>
    <x v="0"/>
    <x v="0"/>
    <s v="Howrah"/>
    <x v="0"/>
    <d v="2022-04-26T00:00:00"/>
    <n v="1299231"/>
    <n v="1299231"/>
    <x v="0"/>
    <x v="0"/>
    <s v="PMT"/>
    <n v="975"/>
    <n v="900"/>
    <x v="12"/>
    <n v="9640001119"/>
    <d v="2022-04-27T00:00:00"/>
    <n v="27"/>
    <x v="0"/>
    <n v="2022"/>
    <x v="0"/>
    <n v="16"/>
    <n v="14400"/>
    <n v="15600"/>
    <n v="-1200"/>
    <x v="0"/>
  </r>
  <r>
    <n v="212"/>
    <x v="2"/>
    <x v="0"/>
    <s v="Neo Metaliks Ltd"/>
    <s v="Pig Iron"/>
    <x v="11"/>
    <x v="1"/>
    <s v="Durgapur"/>
    <x v="0"/>
    <s v="Offline"/>
    <s v="OFFLINE"/>
    <s v=""/>
    <x v="1"/>
    <x v="1"/>
    <s v="PMT"/>
    <n v="400"/>
    <n v="400"/>
    <x v="60"/>
    <n v="9640001049"/>
    <d v="2022-04-12T00:00:00"/>
    <n v="12"/>
    <x v="0"/>
    <n v="2022"/>
    <x v="0"/>
    <n v="500"/>
    <n v="200000"/>
    <n v="200000"/>
    <n v="0"/>
    <x v="2"/>
  </r>
  <r>
    <n v="213"/>
    <x v="0"/>
    <x v="0"/>
    <s v="Jindal Ind Ltd"/>
    <s v="Pig Iron"/>
    <x v="11"/>
    <x v="1"/>
    <s v="Raigarh"/>
    <x v="6"/>
    <d v="2022-04-16T00:00:00"/>
    <n v="1268106"/>
    <n v="1268106"/>
    <x v="0"/>
    <x v="0"/>
    <s v="PMT"/>
    <n v="584"/>
    <n v="584"/>
    <x v="72"/>
    <n v="9460005482"/>
    <d v="2022-04-27T00:00:00"/>
    <n v="27"/>
    <x v="0"/>
    <n v="2022"/>
    <x v="0"/>
    <n v="200"/>
    <n v="116800"/>
    <n v="116800"/>
    <n v="0"/>
    <x v="2"/>
  </r>
  <r>
    <n v="214"/>
    <x v="0"/>
    <x v="0"/>
    <s v="Jindal Ind Ltd"/>
    <s v="Colour Coated Sheet"/>
    <x v="0"/>
    <x v="0"/>
    <s v="Ranihati"/>
    <x v="0"/>
    <d v="2022-04-25T00:00:00"/>
    <n v="1296328"/>
    <n v="1296328"/>
    <x v="0"/>
    <x v="0"/>
    <s v="PMT"/>
    <n v="1570"/>
    <n v="1700"/>
    <x v="11"/>
    <n v="9460005483"/>
    <d v="2022-04-27T00:00:00"/>
    <n v="27"/>
    <x v="0"/>
    <n v="2022"/>
    <x v="0"/>
    <n v="44"/>
    <n v="74800"/>
    <n v="69080"/>
    <n v="5720"/>
    <x v="1"/>
  </r>
  <r>
    <n v="215"/>
    <x v="0"/>
    <x v="0"/>
    <s v="Hindustan Gear Tech Pvt Ltd"/>
    <s v="Pnion; Dbl Hlcl"/>
    <x v="0"/>
    <x v="0"/>
    <s v="Ghaziabad"/>
    <x v="0"/>
    <s v="Offline"/>
    <s v="OFFLINE"/>
    <s v=""/>
    <x v="1"/>
    <x v="1"/>
    <s v="FTL"/>
    <n v="60000"/>
    <n v="60000"/>
    <x v="28"/>
    <n v="9460005485"/>
    <d v="2022-04-27T00:00:00"/>
    <n v="27"/>
    <x v="0"/>
    <n v="2022"/>
    <x v="3"/>
    <n v="3"/>
    <n v="60000"/>
    <n v="60000"/>
    <n v="0"/>
    <x v="2"/>
  </r>
  <r>
    <n v="216"/>
    <x v="2"/>
    <x v="0"/>
    <s v="Shape Machine Tools Pvt Ltd"/>
    <s v="Kiln Tyre (600 Tpd)"/>
    <x v="0"/>
    <x v="0"/>
    <s v="Ghaziabad"/>
    <x v="0"/>
    <d v="2022-04-27T00:00:00"/>
    <n v="1303095"/>
    <n v="1303095"/>
    <x v="0"/>
    <x v="0"/>
    <s v="FTL"/>
    <n v="639500"/>
    <n v="650000"/>
    <x v="57"/>
    <n v="9640001121"/>
    <d v="2022-04-27T00:00:00"/>
    <n v="27"/>
    <x v="0"/>
    <n v="2022"/>
    <x v="1"/>
    <n v="2"/>
    <n v="650000"/>
    <n v="639500"/>
    <n v="10500"/>
    <x v="1"/>
  </r>
  <r>
    <n v="217"/>
    <x v="2"/>
    <x v="0"/>
    <s v="Jaydeep Steel Industries"/>
    <s v="Bush Gm"/>
    <x v="0"/>
    <x v="0"/>
    <s v="Maharashtra"/>
    <x v="0"/>
    <s v="Offline"/>
    <s v="OFFLINE"/>
    <s v=""/>
    <x v="1"/>
    <x v="1"/>
    <s v="FTL"/>
    <n v="16275"/>
    <n v="16275"/>
    <x v="28"/>
    <n v="9640001122"/>
    <d v="2022-04-27T00:00:00"/>
    <n v="27"/>
    <x v="0"/>
    <n v="2022"/>
    <x v="2"/>
    <n v="5.4500000000000002E-4"/>
    <n v="16275"/>
    <n v="16275"/>
    <n v="0"/>
    <x v="2"/>
  </r>
  <r>
    <n v="218"/>
    <x v="0"/>
    <x v="1"/>
    <s v="Shyam Sel &amp; Power Ltd"/>
    <s v="Hc Ferro Manganese"/>
    <x v="7"/>
    <x v="2"/>
    <s v="Vizag"/>
    <x v="1"/>
    <d v="2022-04-25T00:00:00"/>
    <n v="1296321"/>
    <n v="1296321"/>
    <x v="0"/>
    <x v="0"/>
    <s v="PMT"/>
    <n v="1470"/>
    <n v="1400"/>
    <x v="73"/>
    <n v="8000045350"/>
    <d v="2022-04-27T00:00:00"/>
    <n v="27"/>
    <x v="0"/>
    <n v="2022"/>
    <x v="0"/>
    <n v="700"/>
    <n v="980000"/>
    <n v="1029000"/>
    <n v="-49000"/>
    <x v="0"/>
  </r>
  <r>
    <n v="219"/>
    <x v="0"/>
    <x v="0"/>
    <s v="Gear-N-Gear"/>
    <s v="Kiln Support Roller"/>
    <x v="0"/>
    <x v="0"/>
    <s v="Rengali"/>
    <x v="4"/>
    <s v="Offline"/>
    <s v="OFFLINE"/>
    <s v=""/>
    <x v="1"/>
    <x v="1"/>
    <s v="FTL"/>
    <n v="75000"/>
    <n v="75000"/>
    <x v="74"/>
    <n v="9460005484"/>
    <d v="2022-04-27T00:00:00"/>
    <n v="27"/>
    <x v="0"/>
    <n v="2022"/>
    <x v="3"/>
    <n v="1"/>
    <n v="75000"/>
    <n v="75000"/>
    <n v="0"/>
    <x v="2"/>
  </r>
  <r>
    <n v="220"/>
    <x v="0"/>
    <x v="0"/>
    <s v="Ncl Spot E Auction Khadia So"/>
    <s v="Coal"/>
    <x v="6"/>
    <x v="1"/>
    <s v="Robertsganj"/>
    <x v="1"/>
    <d v="2022-04-07T00:00:00"/>
    <n v="1235144"/>
    <n v="1235144"/>
    <x v="0"/>
    <x v="0"/>
    <s v="PMT"/>
    <n v="2360"/>
    <n v="2600"/>
    <x v="55"/>
    <n v="9460005486"/>
    <d v="2022-04-28T00:00:00"/>
    <n v="28"/>
    <x v="0"/>
    <n v="2022"/>
    <x v="0"/>
    <n v="4000"/>
    <n v="10400000"/>
    <n v="9440000"/>
    <n v="960000"/>
    <x v="1"/>
  </r>
  <r>
    <n v="221"/>
    <x v="0"/>
    <x v="0"/>
    <s v="Ncl Spot E Auction Khadia So"/>
    <s v="Coal"/>
    <x v="6"/>
    <x v="1"/>
    <s v="Mines"/>
    <x v="1"/>
    <d v="2022-04-07T00:00:00"/>
    <n v="1235011"/>
    <n v="1235011"/>
    <x v="0"/>
    <x v="0"/>
    <s v="PMT"/>
    <n v="618"/>
    <n v="650"/>
    <x v="35"/>
    <n v="9460005488"/>
    <d v="2022-04-28T00:00:00"/>
    <n v="28"/>
    <x v="0"/>
    <n v="2022"/>
    <x v="0"/>
    <n v="4000"/>
    <n v="2600000"/>
    <n v="2472000"/>
    <n v="128000"/>
    <x v="1"/>
  </r>
  <r>
    <n v="222"/>
    <x v="0"/>
    <x v="0"/>
    <s v="Secl Spot E Auction Khairaha"/>
    <s v="Coal"/>
    <x v="6"/>
    <x v="1"/>
    <s v="Khairaha"/>
    <x v="9"/>
    <d v="2022-04-26T00:00:00"/>
    <n v="1299159"/>
    <n v="1299159"/>
    <x v="0"/>
    <x v="0"/>
    <s v="PMT"/>
    <n v="2150"/>
    <n v="2200"/>
    <x v="75"/>
    <n v="9460005489"/>
    <d v="2022-04-28T00:00:00"/>
    <n v="28"/>
    <x v="0"/>
    <n v="2022"/>
    <x v="0"/>
    <n v="4000"/>
    <n v="8800000"/>
    <n v="8600000"/>
    <n v="200000"/>
    <x v="1"/>
  </r>
  <r>
    <n v="223"/>
    <x v="2"/>
    <x v="0"/>
    <s v="Shyam Ferro Alloys Ltd"/>
    <s v="Shaft (En8)"/>
    <x v="0"/>
    <x v="0"/>
    <s v="Durgapur"/>
    <x v="0"/>
    <s v="Offline"/>
    <s v="OFFLINE"/>
    <s v=""/>
    <x v="1"/>
    <x v="1"/>
    <s v="PMT"/>
    <n v="400"/>
    <n v="400"/>
    <x v="60"/>
    <n v="9640001126"/>
    <d v="2022-04-28T00:00:00"/>
    <n v="28"/>
    <x v="0"/>
    <n v="2022"/>
    <x v="4"/>
    <n v="30"/>
    <n v="10000"/>
    <n v="10000"/>
    <n v="0"/>
    <x v="2"/>
  </r>
  <r>
    <n v="224"/>
    <x v="2"/>
    <x v="0"/>
    <s v="Jindal Ind Ltd"/>
    <s v="Colour Coated Sheet"/>
    <x v="0"/>
    <x v="0"/>
    <s v="Ranihati"/>
    <x v="0"/>
    <d v="2022-04-25T00:00:00"/>
    <n v="1296572"/>
    <n v="1296572"/>
    <x v="0"/>
    <x v="0"/>
    <s v="PMT"/>
    <n v="730"/>
    <n v="900"/>
    <x v="62"/>
    <n v="9640001127"/>
    <d v="2022-04-28T00:00:00"/>
    <n v="28"/>
    <x v="0"/>
    <n v="2022"/>
    <x v="0"/>
    <n v="115"/>
    <n v="103500"/>
    <n v="83950"/>
    <n v="19550"/>
    <x v="1"/>
  </r>
  <r>
    <n v="225"/>
    <x v="1"/>
    <x v="0"/>
    <s v="Ccl"/>
    <s v="Coal"/>
    <x v="6"/>
    <x v="1"/>
    <s v="Magadh"/>
    <x v="9"/>
    <d v="2022-04-06T00:00:00"/>
    <n v="1233659"/>
    <n v="1233659"/>
    <x v="0"/>
    <x v="0"/>
    <s v="PMT"/>
    <n v="1534"/>
    <n v="1600"/>
    <x v="76"/>
    <n v="9640001130"/>
    <d v="2022-04-28T00:00:00"/>
    <n v="28"/>
    <x v="0"/>
    <n v="2022"/>
    <x v="0"/>
    <n v="2969"/>
    <n v="4750400"/>
    <n v="4554446"/>
    <n v="195954"/>
    <x v="1"/>
  </r>
  <r>
    <n v="226"/>
    <x v="2"/>
    <x v="1"/>
    <s v="Jindal Stainless Ltd"/>
    <s v="Mc Silico Manganese"/>
    <x v="7"/>
    <x v="2"/>
    <s v="Jajpur"/>
    <x v="0"/>
    <s v="Offline"/>
    <s v="OFFLINE"/>
    <s v=""/>
    <x v="1"/>
    <x v="1"/>
    <s v="PMT"/>
    <n v="1250"/>
    <n v="1200"/>
    <x v="56"/>
    <n v="3000004862"/>
    <d v="2022-04-29T00:00:00"/>
    <n v="29"/>
    <x v="0"/>
    <n v="2022"/>
    <x v="0"/>
    <n v="280"/>
    <n v="336000"/>
    <n v="350000"/>
    <n v="-14000"/>
    <x v="0"/>
  </r>
  <r>
    <n v="227"/>
    <x v="2"/>
    <x v="1"/>
    <s v="Jindal Stainless Ltd"/>
    <s v="Mc Silico Manganese"/>
    <x v="7"/>
    <x v="2"/>
    <s v="Jajpur"/>
    <x v="0"/>
    <s v="Offline"/>
    <s v="OFFLINE"/>
    <s v=""/>
    <x v="1"/>
    <x v="1"/>
    <s v="PMT"/>
    <n v="1250"/>
    <n v="1200"/>
    <x v="77"/>
    <n v="3000004863"/>
    <d v="2022-04-29T00:00:00"/>
    <n v="29"/>
    <x v="0"/>
    <n v="2022"/>
    <x v="0"/>
    <n v="200"/>
    <n v="240000"/>
    <n v="250000"/>
    <n v="-10000"/>
    <x v="0"/>
  </r>
  <r>
    <n v="228"/>
    <x v="0"/>
    <x v="0"/>
    <s v="Ncl Spot E Auction Nigahi"/>
    <s v="Coal"/>
    <x v="6"/>
    <x v="1"/>
    <s v="Ncl Mines"/>
    <x v="11"/>
    <d v="2022-04-07T00:00:00"/>
    <n v="1235004"/>
    <n v="1235004"/>
    <x v="0"/>
    <x v="0"/>
    <s v="PMT"/>
    <n v="605"/>
    <n v="670"/>
    <x v="35"/>
    <n v="9460005491"/>
    <d v="2022-04-29T00:00:00"/>
    <n v="29"/>
    <x v="0"/>
    <n v="2022"/>
    <x v="0"/>
    <n v="4000"/>
    <n v="2680000"/>
    <n v="2420000"/>
    <n v="260000"/>
    <x v="1"/>
  </r>
  <r>
    <n v="229"/>
    <x v="0"/>
    <x v="0"/>
    <s v="Secl Spot E Auction Sharda"/>
    <s v="Coal"/>
    <x v="6"/>
    <x v="1"/>
    <s v="Sharda"/>
    <x v="11"/>
    <d v="2022-04-26T00:00:00"/>
    <n v="1299099"/>
    <n v="1299099"/>
    <x v="0"/>
    <x v="0"/>
    <s v="PMT"/>
    <n v="2175"/>
    <n v="2200"/>
    <x v="75"/>
    <n v="9460005492"/>
    <d v="2022-04-29T00:00:00"/>
    <n v="29"/>
    <x v="0"/>
    <n v="2022"/>
    <x v="0"/>
    <n v="4000"/>
    <n v="8800000"/>
    <n v="8700000"/>
    <n v="100000"/>
    <x v="1"/>
  </r>
  <r>
    <n v="230"/>
    <x v="0"/>
    <x v="0"/>
    <s v="Carfer Commodities Pvt Ltd"/>
    <s v="Anthracite Coal"/>
    <x v="6"/>
    <x v="1"/>
    <s v="Vizag"/>
    <x v="1"/>
    <d v="2022-04-27T00:00:00"/>
    <n v="1304272"/>
    <n v="1304272"/>
    <x v="0"/>
    <x v="0"/>
    <s v="PMT"/>
    <n v="1930"/>
    <n v="1900"/>
    <x v="13"/>
    <n v="9460005493"/>
    <d v="2022-04-29T00:00:00"/>
    <n v="29"/>
    <x v="0"/>
    <n v="2022"/>
    <x v="0"/>
    <n v="500"/>
    <n v="950000"/>
    <n v="965000"/>
    <n v="-15000"/>
    <x v="0"/>
  </r>
  <r>
    <n v="231"/>
    <x v="0"/>
    <x v="1"/>
    <s v="Shyam Sel &amp; Power Ltd"/>
    <s v="Hc Ferro Manganese"/>
    <x v="7"/>
    <x v="2"/>
    <s v="Vizag"/>
    <x v="1"/>
    <d v="2022-04-25T00:00:00"/>
    <n v="1296321"/>
    <n v="1296321"/>
    <x v="0"/>
    <x v="0"/>
    <s v="PMT"/>
    <n v="1600"/>
    <n v="1400"/>
    <x v="78"/>
    <n v="8000045411"/>
    <d v="2022-04-29T00:00:00"/>
    <n v="29"/>
    <x v="0"/>
    <n v="2022"/>
    <x v="0"/>
    <n v="665"/>
    <n v="931000"/>
    <n v="1064000"/>
    <n v="-133000"/>
    <x v="0"/>
  </r>
  <r>
    <n v="232"/>
    <x v="2"/>
    <x v="0"/>
    <s v="Asansol Alloys Pvt Ltd"/>
    <s v="Silico Manganese"/>
    <x v="12"/>
    <x v="1"/>
    <s v="Kalaneswari"/>
    <x v="0"/>
    <s v="Offline"/>
    <s v="OFFLINE"/>
    <s v=""/>
    <x v="1"/>
    <x v="1"/>
    <s v="PMT"/>
    <n v="540"/>
    <n v="540"/>
    <x v="60"/>
    <n v="9640001132"/>
    <d v="2022-04-29T00:00:00"/>
    <n v="29"/>
    <x v="0"/>
    <n v="2022"/>
    <x v="0"/>
    <n v="80"/>
    <n v="43200"/>
    <n v="43200"/>
    <n v="0"/>
    <x v="2"/>
  </r>
  <r>
    <n v="233"/>
    <x v="2"/>
    <x v="0"/>
    <s v="Bdg Metal &amp; Power Ltd"/>
    <s v="Silico Manganese"/>
    <x v="12"/>
    <x v="1"/>
    <s v="Durgapur"/>
    <x v="0"/>
    <s v="Offline"/>
    <s v="OFFLINE"/>
    <s v=""/>
    <x v="1"/>
    <x v="1"/>
    <s v="PMT"/>
    <n v="440"/>
    <n v="440"/>
    <x v="79"/>
    <n v="9640001133"/>
    <d v="2022-04-29T00:00:00"/>
    <n v="29"/>
    <x v="0"/>
    <n v="2022"/>
    <x v="0"/>
    <n v="150"/>
    <n v="66000"/>
    <n v="66000"/>
    <n v="0"/>
    <x v="2"/>
  </r>
  <r>
    <n v="234"/>
    <x v="1"/>
    <x v="0"/>
    <s v="Kamal Deep Ispat Pvt Ltd"/>
    <s v="Coal"/>
    <x v="6"/>
    <x v="1"/>
    <s v="Junglepur"/>
    <x v="0"/>
    <d v="2022-04-28T00:00:00"/>
    <n v="1309048"/>
    <n v="1309048"/>
    <x v="0"/>
    <x v="0"/>
    <s v="FTL"/>
    <n v="7560"/>
    <n v="7560"/>
    <x v="80"/>
    <n v="9640001135"/>
    <d v="2022-04-29T00:00:00"/>
    <n v="29"/>
    <x v="0"/>
    <n v="2022"/>
    <x v="0"/>
    <n v="6.3"/>
    <n v="7560"/>
    <n v="7560"/>
    <n v="0"/>
    <x v="2"/>
  </r>
  <r>
    <n v="235"/>
    <x v="1"/>
    <x v="0"/>
    <s v="Kamal Deep Ispat Pvt Ltd"/>
    <s v="Coal"/>
    <x v="6"/>
    <x v="1"/>
    <s v="Junglepur"/>
    <x v="0"/>
    <d v="2022-04-28T00:00:00"/>
    <n v="1309048"/>
    <n v="1309048"/>
    <x v="0"/>
    <x v="0"/>
    <s v="FTL"/>
    <n v="480"/>
    <n v="480"/>
    <x v="80"/>
    <n v="9640001138"/>
    <d v="2022-04-29T00:00:00"/>
    <n v="29"/>
    <x v="0"/>
    <n v="2022"/>
    <x v="0"/>
    <n v="0.4"/>
    <n v="480"/>
    <n v="480"/>
    <n v="0"/>
    <x v="2"/>
  </r>
  <r>
    <n v="236"/>
    <x v="2"/>
    <x v="0"/>
    <s v="Kamal Deep Ispat Pvt Ltd"/>
    <s v="Coal"/>
    <x v="6"/>
    <x v="1"/>
    <s v="Junglepur"/>
    <x v="0"/>
    <d v="2022-04-28T00:00:00"/>
    <n v="1309048"/>
    <n v="1309048"/>
    <x v="0"/>
    <x v="0"/>
    <s v="FTL"/>
    <n v="16380"/>
    <n v="16380"/>
    <x v="80"/>
    <n v="9640001137"/>
    <d v="2022-04-29T00:00:00"/>
    <n v="29"/>
    <x v="0"/>
    <n v="2022"/>
    <x v="0"/>
    <n v="13.65"/>
    <n v="16380"/>
    <n v="16380"/>
    <n v="0"/>
    <x v="2"/>
  </r>
  <r>
    <n v="237"/>
    <x v="2"/>
    <x v="0"/>
    <s v="Ccl"/>
    <s v="Coal"/>
    <x v="6"/>
    <x v="1"/>
    <s v="Armapali"/>
    <x v="3"/>
    <d v="2022-04-06T00:00:00"/>
    <n v="1233858"/>
    <n v="1233858"/>
    <x v="0"/>
    <x v="0"/>
    <s v="PMT"/>
    <n v="1468"/>
    <n v="1550"/>
    <x v="81"/>
    <n v="9640001136"/>
    <d v="2022-04-29T00:00:00"/>
    <n v="29"/>
    <x v="0"/>
    <n v="2022"/>
    <x v="0"/>
    <n v="5000"/>
    <n v="7750000"/>
    <n v="7340000"/>
    <n v="410000"/>
    <x v="1"/>
  </r>
  <r>
    <n v="238"/>
    <x v="2"/>
    <x v="0"/>
    <s v="Ccl"/>
    <s v="Coal"/>
    <x v="6"/>
    <x v="1"/>
    <s v="Armapali"/>
    <x v="3"/>
    <d v="2022-04-06T00:00:00"/>
    <n v="1233858"/>
    <n v="1233858"/>
    <x v="0"/>
    <x v="0"/>
    <s v="PMT"/>
    <n v="1468"/>
    <n v="1550"/>
    <x v="81"/>
    <n v="9640001140"/>
    <d v="2022-04-29T00:00:00"/>
    <n v="29"/>
    <x v="0"/>
    <n v="2022"/>
    <x v="0"/>
    <n v="983"/>
    <n v="1523650"/>
    <n v="1443044"/>
    <n v="80606"/>
    <x v="1"/>
  </r>
  <r>
    <n v="239"/>
    <x v="2"/>
    <x v="0"/>
    <s v="Ccl"/>
    <s v="Coal"/>
    <x v="6"/>
    <x v="1"/>
    <s v="Armapali"/>
    <x v="3"/>
    <d v="2022-04-06T00:00:00"/>
    <n v="1233858"/>
    <n v="1233858"/>
    <x v="0"/>
    <x v="0"/>
    <s v="PMT"/>
    <n v="1468"/>
    <n v="1550"/>
    <x v="81"/>
    <n v="9640001142"/>
    <d v="2022-04-29T00:00:00"/>
    <n v="29"/>
    <x v="0"/>
    <n v="2022"/>
    <x v="0"/>
    <n v="1774"/>
    <n v="2749700"/>
    <n v="2604232"/>
    <n v="145468"/>
    <x v="1"/>
  </r>
  <r>
    <n v="240"/>
    <x v="2"/>
    <x v="0"/>
    <s v="Ccl"/>
    <s v="Coal"/>
    <x v="6"/>
    <x v="1"/>
    <s v="Armapali"/>
    <x v="3"/>
    <d v="2022-04-06T00:00:00"/>
    <n v="1233858"/>
    <n v="1233858"/>
    <x v="0"/>
    <x v="0"/>
    <s v="PMT"/>
    <n v="1468"/>
    <n v="1550"/>
    <x v="82"/>
    <n v="9640001134"/>
    <d v="2022-04-29T00:00:00"/>
    <n v="29"/>
    <x v="0"/>
    <n v="2022"/>
    <x v="0"/>
    <n v="5000"/>
    <n v="7750000"/>
    <n v="7340000"/>
    <n v="410000"/>
    <x v="1"/>
  </r>
  <r>
    <n v="241"/>
    <x v="3"/>
    <x v="1"/>
    <s v="Jil Pack"/>
    <s v="Lg/1235/0.009/460/St"/>
    <x v="0"/>
    <x v="0"/>
    <s v="Bhiwandi"/>
    <x v="0"/>
    <s v="Offline"/>
    <s v="OFFLINE"/>
    <s v=""/>
    <x v="1"/>
    <x v="1"/>
    <s v="FTL"/>
    <n v="165000"/>
    <n v="165000"/>
    <x v="29"/>
    <n v="3000004893"/>
    <d v="2022-04-30T00:00:00"/>
    <n v="30"/>
    <x v="0"/>
    <n v="2022"/>
    <x v="2"/>
    <n v="3.2000000000000001E-2"/>
    <n v="165000"/>
    <n v="165000"/>
    <n v="0"/>
    <x v="2"/>
  </r>
  <r>
    <n v="242"/>
    <x v="2"/>
    <x v="0"/>
    <s v="Multi Serve Roll Pvt Ltd"/>
    <s v="Admite Rolls"/>
    <x v="0"/>
    <x v="0"/>
    <s v="Jamuria"/>
    <x v="2"/>
    <d v="2022-04-28T00:00:00"/>
    <n v="1307817"/>
    <n v="1307817"/>
    <x v="0"/>
    <x v="0"/>
    <s v="PMT"/>
    <n v="1145"/>
    <n v="900"/>
    <x v="0"/>
    <n v="9640001148"/>
    <d v="2022-04-30T00:00:00"/>
    <n v="30"/>
    <x v="0"/>
    <n v="2022"/>
    <x v="3"/>
    <n v="12"/>
    <n v="45000"/>
    <n v="57250"/>
    <n v="-12250"/>
    <x v="0"/>
  </r>
  <r>
    <n v="243"/>
    <x v="2"/>
    <x v="0"/>
    <s v="Angle Engineers Pvt Ltd"/>
    <s v="Blade"/>
    <x v="0"/>
    <x v="0"/>
    <s v="Maharashtra"/>
    <x v="0"/>
    <s v="Offline"/>
    <s v="OFFLINE"/>
    <s v=""/>
    <x v="1"/>
    <x v="1"/>
    <s v="FTL"/>
    <n v="1"/>
    <n v="1"/>
    <x v="28"/>
    <n v="9640001149"/>
    <d v="2022-04-30T00:00:00"/>
    <n v="30"/>
    <x v="0"/>
    <n v="2022"/>
    <x v="1"/>
    <n v="4"/>
    <n v="1"/>
    <n v="1"/>
    <n v="0"/>
    <x v="2"/>
  </r>
  <r>
    <n v="244"/>
    <x v="0"/>
    <x v="1"/>
    <s v="Shyam Sel &amp; Power Ltd"/>
    <s v="Hc Ferro Manganese"/>
    <x v="7"/>
    <x v="2"/>
    <s v="Vizag"/>
    <x v="1"/>
    <s v="Offline"/>
    <s v="OFFLINE"/>
    <s v=""/>
    <x v="1"/>
    <x v="1"/>
    <s v="PMT"/>
    <n v="1600"/>
    <n v="1600"/>
    <x v="53"/>
    <n v="8000045440"/>
    <d v="2022-04-30T00:00:00"/>
    <n v="30"/>
    <x v="0"/>
    <n v="2022"/>
    <x v="0"/>
    <n v="100"/>
    <n v="160000"/>
    <n v="160000"/>
    <n v="0"/>
    <x v="2"/>
  </r>
  <r>
    <n v="245"/>
    <x v="0"/>
    <x v="0"/>
    <s v="Cosmo Powertech Pvt Ltd"/>
    <s v="Gasifier 4000 Nm3"/>
    <x v="0"/>
    <x v="0"/>
    <s v="Raipur"/>
    <x v="1"/>
    <d v="2022-04-28T00:00:00"/>
    <n v="1308525"/>
    <n v="1308525"/>
    <x v="0"/>
    <x v="0"/>
    <s v="FTL"/>
    <n v="68000"/>
    <n v="75000"/>
    <x v="39"/>
    <n v="9460005494"/>
    <d v="2022-04-30T00:00:00"/>
    <n v="30"/>
    <x v="0"/>
    <n v="2022"/>
    <x v="1"/>
    <n v="2"/>
    <n v="75000"/>
    <n v="68000"/>
    <n v="7000"/>
    <x v="1"/>
  </r>
  <r>
    <n v="246"/>
    <x v="2"/>
    <x v="0"/>
    <s v="Ccl"/>
    <s v="Coal"/>
    <x v="6"/>
    <x v="1"/>
    <s v="Armapali"/>
    <x v="3"/>
    <d v="2022-04-06T00:00:00"/>
    <n v="1233858"/>
    <n v="1233858"/>
    <x v="0"/>
    <x v="0"/>
    <s v="PMT"/>
    <n v="1468"/>
    <n v="1550"/>
    <x v="34"/>
    <n v="9640001144"/>
    <d v="2022-04-30T00:00:00"/>
    <n v="30"/>
    <x v="0"/>
    <n v="2022"/>
    <x v="0"/>
    <n v="3500"/>
    <n v="5425000"/>
    <n v="5138000"/>
    <n v="287000"/>
    <x v="1"/>
  </r>
  <r>
    <n v="247"/>
    <x v="2"/>
    <x v="0"/>
    <s v="Ccl"/>
    <s v="Coal"/>
    <x v="6"/>
    <x v="1"/>
    <s v="Magadh"/>
    <x v="9"/>
    <d v="2022-04-06T00:00:00"/>
    <n v="1233659"/>
    <n v="1233659"/>
    <x v="0"/>
    <x v="0"/>
    <s v="PMT"/>
    <n v="1534"/>
    <n v="1600"/>
    <x v="33"/>
    <n v="9640001145"/>
    <d v="2022-04-30T00:00:00"/>
    <n v="30"/>
    <x v="0"/>
    <n v="2022"/>
    <x v="0"/>
    <n v="5000"/>
    <n v="8000000"/>
    <n v="7670000"/>
    <n v="330000"/>
    <x v="1"/>
  </r>
  <r>
    <n v="248"/>
    <x v="2"/>
    <x v="0"/>
    <s v="Ccl"/>
    <s v="Coal"/>
    <x v="6"/>
    <x v="1"/>
    <s v="Magadh"/>
    <x v="9"/>
    <d v="2022-04-06T00:00:00"/>
    <n v="1233659"/>
    <n v="1233659"/>
    <x v="0"/>
    <x v="0"/>
    <s v="PMT"/>
    <n v="1534"/>
    <n v="1600"/>
    <x v="34"/>
    <n v="9640001146"/>
    <d v="2022-04-30T00:00:00"/>
    <n v="30"/>
    <x v="0"/>
    <n v="2022"/>
    <x v="0"/>
    <n v="5000"/>
    <n v="8000000"/>
    <n v="7670000"/>
    <n v="330000"/>
    <x v="1"/>
  </r>
  <r>
    <n v="249"/>
    <x v="2"/>
    <x v="0"/>
    <s v="Ccl"/>
    <s v="Coal"/>
    <x v="6"/>
    <x v="1"/>
    <s v="Magadh"/>
    <x v="9"/>
    <d v="2022-04-06T00:00:00"/>
    <n v="1233659"/>
    <n v="1233659"/>
    <x v="0"/>
    <x v="0"/>
    <s v="PMT"/>
    <n v="1534"/>
    <n v="1600"/>
    <x v="35"/>
    <n v="9640001147"/>
    <d v="2022-04-30T00:00:00"/>
    <n v="30"/>
    <x v="0"/>
    <n v="2022"/>
    <x v="0"/>
    <n v="5000"/>
    <n v="8000000"/>
    <n v="7670000"/>
    <n v="330000"/>
    <x v="1"/>
  </r>
  <r>
    <n v="250"/>
    <x v="0"/>
    <x v="0"/>
    <s v="Secl - Chhal Oc"/>
    <s v="Coal"/>
    <x v="6"/>
    <x v="1"/>
    <s v="Raigarh"/>
    <x v="6"/>
    <d v="2022-04-22T00:00:00"/>
    <n v="1285927"/>
    <n v="1285927"/>
    <x v="0"/>
    <x v="0"/>
    <s v="PMT"/>
    <n v="820"/>
    <n v="900"/>
    <x v="30"/>
    <n v="9460005495"/>
    <d v="2022-04-30T00:00:00"/>
    <n v="30"/>
    <x v="0"/>
    <n v="2022"/>
    <x v="0"/>
    <n v="10000"/>
    <n v="9000000"/>
    <n v="8200000"/>
    <n v="800000"/>
    <x v="1"/>
  </r>
  <r>
    <n v="251"/>
    <x v="0"/>
    <x v="0"/>
    <s v="Secl - Chhal Oc"/>
    <s v="Coal"/>
    <x v="6"/>
    <x v="1"/>
    <s v="Raigarh"/>
    <x v="6"/>
    <d v="2022-04-22T00:00:00"/>
    <n v="1285927"/>
    <n v="1285927"/>
    <x v="0"/>
    <x v="0"/>
    <s v="PMT"/>
    <n v="820"/>
    <n v="900"/>
    <x v="83"/>
    <n v="9460005496"/>
    <d v="2022-04-30T00:00:00"/>
    <n v="30"/>
    <x v="0"/>
    <n v="2022"/>
    <x v="0"/>
    <n v="10000"/>
    <n v="9000000"/>
    <n v="8200000"/>
    <n v="800000"/>
    <x v="1"/>
  </r>
  <r>
    <n v="252"/>
    <x v="0"/>
    <x v="0"/>
    <s v="Bina Commercial Corp"/>
    <s v="Pipe Mtlc"/>
    <x v="0"/>
    <x v="0"/>
    <s v="Rourkela"/>
    <x v="1"/>
    <d v="2022-04-29T00:00:00"/>
    <n v="1313114"/>
    <n v="1313114"/>
    <x v="0"/>
    <x v="0"/>
    <s v="FTL"/>
    <n v="11946"/>
    <n v="11946"/>
    <x v="84"/>
    <n v="9460005497"/>
    <d v="2022-04-30T00:00:00"/>
    <n v="30"/>
    <x v="0"/>
    <n v="2022"/>
    <x v="0"/>
    <n v="5.5"/>
    <n v="11946"/>
    <n v="11946"/>
    <n v="0"/>
    <x v="2"/>
  </r>
  <r>
    <n v="253"/>
    <x v="0"/>
    <x v="0"/>
    <s v="Bina Commercial Corp"/>
    <s v="Pipe Ms"/>
    <x v="0"/>
    <x v="0"/>
    <s v="Rourkela"/>
    <x v="1"/>
    <d v="2022-04-29T00:00:00"/>
    <n v="1313114"/>
    <n v="1313114"/>
    <x v="0"/>
    <x v="0"/>
    <s v="FTL"/>
    <n v="13684"/>
    <n v="13684"/>
    <x v="84"/>
    <n v="9460005498"/>
    <d v="2022-04-30T00:00:00"/>
    <n v="30"/>
    <x v="0"/>
    <n v="2022"/>
    <x v="0"/>
    <n v="6.3"/>
    <n v="13684"/>
    <n v="13684"/>
    <n v="0"/>
    <x v="2"/>
  </r>
  <r>
    <n v="254"/>
    <x v="0"/>
    <x v="0"/>
    <s v="Bina Commercial Corp"/>
    <s v="Pipe Mtlc"/>
    <x v="0"/>
    <x v="0"/>
    <s v="Rourkela"/>
    <x v="1"/>
    <d v="2022-04-29T00:00:00"/>
    <n v="1313114"/>
    <n v="1313114"/>
    <x v="0"/>
    <x v="0"/>
    <s v="FTL"/>
    <n v="47088"/>
    <n v="47088"/>
    <x v="84"/>
    <n v="9460005500"/>
    <d v="2022-04-30T00:00:00"/>
    <n v="30"/>
    <x v="0"/>
    <n v="2022"/>
    <x v="2"/>
    <n v="2.1600000000000001E-2"/>
    <n v="47088"/>
    <n v="47088"/>
    <n v="0"/>
    <x v="2"/>
  </r>
  <r>
    <n v="255"/>
    <x v="0"/>
    <x v="0"/>
    <s v="Gopalpur Port"/>
    <s v="Coal"/>
    <x v="6"/>
    <x v="1"/>
    <s v="Gopalpur"/>
    <x v="1"/>
    <s v="OFFLINE"/>
    <s v="OFFLINE"/>
    <s v=""/>
    <x v="1"/>
    <x v="1"/>
    <s v="PMT"/>
    <n v="1475"/>
    <n v="1500"/>
    <x v="85"/>
    <n v="9460005499"/>
    <d v="2022-04-30T00:00:00"/>
    <n v="30"/>
    <x v="0"/>
    <n v="2022"/>
    <x v="0"/>
    <n v="575"/>
    <n v="862500"/>
    <n v="848125"/>
    <n v="14375"/>
    <x v="1"/>
  </r>
  <r>
    <n v="256"/>
    <x v="0"/>
    <x v="0"/>
    <s v="Gopalpur Port"/>
    <s v="Coal"/>
    <x v="6"/>
    <x v="1"/>
    <s v="Gopalpur"/>
    <x v="1"/>
    <s v="OFFLINE"/>
    <s v="OFFLINE"/>
    <s v=""/>
    <x v="1"/>
    <x v="1"/>
    <s v="PMT"/>
    <n v="1475"/>
    <n v="1500"/>
    <x v="86"/>
    <n v="9460005501"/>
    <d v="2022-04-30T00:00:00"/>
    <n v="30"/>
    <x v="0"/>
    <n v="2022"/>
    <x v="0"/>
    <n v="328"/>
    <n v="492000"/>
    <n v="483800"/>
    <n v="8200"/>
    <x v="1"/>
  </r>
  <r>
    <n v="257"/>
    <x v="0"/>
    <x v="0"/>
    <s v="Gopalpur Port"/>
    <s v="Coal"/>
    <x v="6"/>
    <x v="1"/>
    <s v="Gopalpur"/>
    <x v="1"/>
    <s v="OFFLINE"/>
    <s v="OFFLINE"/>
    <s v=""/>
    <x v="1"/>
    <x v="1"/>
    <s v="PMT"/>
    <n v="1475"/>
    <n v="1500"/>
    <x v="86"/>
    <n v="9460005502"/>
    <d v="2022-04-30T00:00:00"/>
    <n v="30"/>
    <x v="0"/>
    <n v="2022"/>
    <x v="0"/>
    <n v="240"/>
    <n v="360000"/>
    <n v="354000"/>
    <n v="6000"/>
    <x v="1"/>
  </r>
  <r>
    <n v="258"/>
    <x v="3"/>
    <x v="1"/>
    <s v="Sun Packmet Pvt Ltd"/>
    <s v="Ph/8011/0.040/890/St"/>
    <x v="0"/>
    <x v="0"/>
    <s v="Nalagarh"/>
    <x v="0"/>
    <s v="OFFLINE"/>
    <s v="OFFLINE"/>
    <s v=""/>
    <x v="1"/>
    <x v="1"/>
    <s v="FTL"/>
    <n v="74500"/>
    <n v="74500"/>
    <x v="29"/>
    <n v="3000004940"/>
    <d v="2022-05-02T00:00:00"/>
    <n v="2"/>
    <x v="1"/>
    <n v="2022"/>
    <x v="2"/>
    <n v="1.6E-2"/>
    <n v="74500"/>
    <n v="74500"/>
    <n v="0"/>
    <x v="2"/>
  </r>
  <r>
    <n v="259"/>
    <x v="1"/>
    <x v="0"/>
    <s v="Ecoman"/>
    <s v="Misc Items"/>
    <x v="0"/>
    <x v="0"/>
    <s v="Gujrat"/>
    <x v="8"/>
    <s v="PART LOAD"/>
    <s v="Part Load"/>
    <s v=""/>
    <x v="2"/>
    <x v="1"/>
    <s v="FTL"/>
    <n v="16730"/>
    <n v="16730"/>
    <x v="14"/>
    <n v="9640001154"/>
    <d v="2022-05-02T00:00:00"/>
    <n v="2"/>
    <x v="1"/>
    <n v="2022"/>
    <x v="4"/>
    <n v="213"/>
    <n v="16731"/>
    <n v="16731"/>
    <n v="0"/>
    <x v="2"/>
  </r>
  <r>
    <n v="260"/>
    <x v="2"/>
    <x v="0"/>
    <s v="Mechtrotech Projects Pvt Ltd"/>
    <s v="Drive Ct Wheel Dia 2"/>
    <x v="0"/>
    <x v="0"/>
    <s v="Pune"/>
    <x v="0"/>
    <s v="PART LOAD"/>
    <s v="Part Load"/>
    <s v=""/>
    <x v="2"/>
    <x v="1"/>
    <s v="FTL"/>
    <n v="1830"/>
    <n v="1830"/>
    <x v="28"/>
    <n v="9640001155"/>
    <d v="2022-05-02T00:00:00"/>
    <n v="2"/>
    <x v="1"/>
    <n v="2022"/>
    <x v="4"/>
    <n v="1"/>
    <n v="1830"/>
    <n v="1830"/>
    <n v="0"/>
    <x v="2"/>
  </r>
  <r>
    <n v="261"/>
    <x v="2"/>
    <x v="0"/>
    <s v="Isgec Heavy Engineering Ltd"/>
    <s v="Cfbc Boiler"/>
    <x v="0"/>
    <x v="0"/>
    <s v="Yamuna Nagar"/>
    <x v="2"/>
    <s v="PART LOAD"/>
    <s v="Part Load"/>
    <s v=""/>
    <x v="2"/>
    <x v="1"/>
    <s v="FTL"/>
    <n v="42050"/>
    <n v="42050"/>
    <x v="28"/>
    <n v="9640001156"/>
    <d v="2022-05-02T00:00:00"/>
    <n v="2"/>
    <x v="1"/>
    <n v="2022"/>
    <x v="1"/>
    <n v="1"/>
    <n v="42050"/>
    <n v="42050"/>
    <n v="0"/>
    <x v="2"/>
  </r>
  <r>
    <n v="262"/>
    <x v="0"/>
    <x v="0"/>
    <s v="Mcl"/>
    <s v="Coal"/>
    <x v="6"/>
    <x v="1"/>
    <s v="Garjanbahal"/>
    <x v="1"/>
    <s v="OFFLINE"/>
    <s v="OFFLINE"/>
    <s v=""/>
    <x v="1"/>
    <x v="1"/>
    <s v="PMT"/>
    <n v="635"/>
    <n v="635"/>
    <x v="47"/>
    <n v="9460005503"/>
    <d v="2022-05-02T00:00:00"/>
    <n v="2"/>
    <x v="1"/>
    <n v="2022"/>
    <x v="0"/>
    <n v="4931"/>
    <n v="3131185"/>
    <n v="3131185"/>
    <n v="0"/>
    <x v="2"/>
  </r>
  <r>
    <n v="263"/>
    <x v="0"/>
    <x v="1"/>
    <s v="Sail Durgapur Steel Plant"/>
    <s v="Hc Ferro Manganese"/>
    <x v="7"/>
    <x v="2"/>
    <s v="Durgapur"/>
    <x v="0"/>
    <d v="2022-05-02T00:00:00"/>
    <n v="1320564"/>
    <n v="1320564"/>
    <x v="0"/>
    <x v="0"/>
    <s v="PMT"/>
    <n v="2440"/>
    <n v="2350"/>
    <x v="0"/>
    <n v="8000045491"/>
    <d v="2022-05-02T00:00:00"/>
    <n v="2"/>
    <x v="1"/>
    <n v="2022"/>
    <x v="0"/>
    <n v="62"/>
    <n v="145700"/>
    <n v="151280"/>
    <n v="-5580"/>
    <x v="0"/>
  </r>
  <r>
    <n v="264"/>
    <x v="2"/>
    <x v="1"/>
    <s v="Nrc"/>
    <s v="Transformer"/>
    <x v="0"/>
    <x v="0"/>
    <s v="Darbadanga"/>
    <x v="0"/>
    <s v="OFFLINE"/>
    <s v="OFFLINE"/>
    <s v=""/>
    <x v="1"/>
    <x v="1"/>
    <s v="FTL"/>
    <n v="23000"/>
    <n v="23000"/>
    <x v="10"/>
    <n v="3000004934"/>
    <d v="2022-05-02T00:00:00"/>
    <n v="2"/>
    <x v="1"/>
    <n v="2022"/>
    <x v="4"/>
    <n v="1"/>
    <n v="23000"/>
    <n v="23000"/>
    <n v="0"/>
    <x v="2"/>
  </r>
  <r>
    <n v="265"/>
    <x v="0"/>
    <x v="0"/>
    <s v="Precision Engineering Works"/>
    <s v="Motor Elec; Ht, 640Kw"/>
    <x v="0"/>
    <x v="0"/>
    <s v="Hyderabad"/>
    <x v="12"/>
    <d v="2022-04-30T00:00:00"/>
    <n v="1316446"/>
    <n v="1316446"/>
    <x v="0"/>
    <x v="0"/>
    <s v="FTL"/>
    <n v="100000"/>
    <n v="100000"/>
    <x v="38"/>
    <n v="9460005504"/>
    <d v="2022-05-03T00:00:00"/>
    <n v="3"/>
    <x v="1"/>
    <n v="2022"/>
    <x v="3"/>
    <n v="1"/>
    <n v="100000"/>
    <n v="100000"/>
    <n v="0"/>
    <x v="2"/>
  </r>
  <r>
    <n v="266"/>
    <x v="0"/>
    <x v="0"/>
    <s v="Secl E Auction Khairaha"/>
    <s v="Coal"/>
    <x v="6"/>
    <x v="1"/>
    <s v="Khairaha"/>
    <x v="9"/>
    <s v="OFFLINE"/>
    <s v="OFFLINE"/>
    <s v=""/>
    <x v="1"/>
    <x v="1"/>
    <s v="PMT"/>
    <n v="2200"/>
    <n v="2200"/>
    <x v="61"/>
    <n v="9460005505"/>
    <d v="2022-05-03T00:00:00"/>
    <n v="3"/>
    <x v="1"/>
    <n v="2022"/>
    <x v="0"/>
    <n v="4000"/>
    <n v="8800000"/>
    <n v="8800000"/>
    <n v="0"/>
    <x v="2"/>
  </r>
  <r>
    <n v="267"/>
    <x v="2"/>
    <x v="1"/>
    <s v="Ofb Tech Pvt Ltd"/>
    <s v="Tmt Bar"/>
    <x v="4"/>
    <x v="2"/>
    <s v="Delhi"/>
    <x v="13"/>
    <d v="2022-05-03T00:00:00"/>
    <n v="1322842"/>
    <n v="1322842"/>
    <x v="0"/>
    <x v="0"/>
    <s v="PMT"/>
    <n v="3290"/>
    <n v="3200"/>
    <x v="20"/>
    <n v="3000004952"/>
    <d v="2022-05-03T00:00:00"/>
    <n v="3"/>
    <x v="1"/>
    <n v="2022"/>
    <x v="0"/>
    <n v="286"/>
    <n v="915200"/>
    <n v="940940"/>
    <n v="-25740"/>
    <x v="0"/>
  </r>
  <r>
    <n v="268"/>
    <x v="0"/>
    <x v="1"/>
    <s v="Shyam Sel &amp; Power Ltd"/>
    <s v="Hc Ferro Manganese"/>
    <x v="7"/>
    <x v="2"/>
    <s v="Vizag Port"/>
    <x v="1"/>
    <d v="2022-05-03T00:00:00"/>
    <n v="1323028"/>
    <n v="1323028"/>
    <x v="0"/>
    <x v="0"/>
    <s v="PMT"/>
    <n v="1540"/>
    <n v="1550"/>
    <x v="0"/>
    <n v="8000045531"/>
    <d v="2022-05-03T00:00:00"/>
    <n v="3"/>
    <x v="1"/>
    <n v="2022"/>
    <x v="0"/>
    <n v="1335"/>
    <n v="2069250"/>
    <n v="2055900"/>
    <n v="13350"/>
    <x v="1"/>
  </r>
  <r>
    <n v="269"/>
    <x v="2"/>
    <x v="0"/>
    <s v="Vivek Enterprises"/>
    <s v="Colour Coated Sheet"/>
    <x v="0"/>
    <x v="0"/>
    <s v="Dankuni"/>
    <x v="0"/>
    <d v="2022-05-03T00:00:00"/>
    <n v="1321767"/>
    <n v="1321767"/>
    <x v="0"/>
    <x v="0"/>
    <s v="FTL"/>
    <n v="11800"/>
    <n v="12000"/>
    <x v="87"/>
    <n v="9640001159"/>
    <d v="2022-05-04T00:00:00"/>
    <n v="4"/>
    <x v="1"/>
    <n v="2022"/>
    <x v="0"/>
    <n v="12"/>
    <n v="12000"/>
    <n v="11800"/>
    <n v="200"/>
    <x v="1"/>
  </r>
  <r>
    <n v="270"/>
    <x v="3"/>
    <x v="0"/>
    <s v="Vivek Enterprises"/>
    <s v="Flshg mtlc"/>
    <x v="0"/>
    <x v="0"/>
    <s v="Dankuni"/>
    <x v="0"/>
    <s v="OFFLINE"/>
    <s v="OFFLINE"/>
    <s v=""/>
    <x v="1"/>
    <x v="1"/>
    <s v="FTL"/>
    <n v="3300"/>
    <n v="3300"/>
    <x v="87"/>
    <n v="9640001160"/>
    <d v="2022-05-04T00:00:00"/>
    <n v="4"/>
    <x v="1"/>
    <n v="2022"/>
    <x v="2"/>
    <n v="7.7999999999999999E-4"/>
    <n v="3300"/>
    <n v="3300"/>
    <n v="0"/>
    <x v="2"/>
  </r>
  <r>
    <n v="271"/>
    <x v="2"/>
    <x v="0"/>
    <s v="Ashirbad Enterprise"/>
    <s v="Hot Circular Manganet"/>
    <x v="0"/>
    <x v="0"/>
    <s v="Jamuria"/>
    <x v="2"/>
    <s v="OFFLINE"/>
    <s v="OFFLINE"/>
    <s v=""/>
    <x v="1"/>
    <x v="1"/>
    <s v="FTL"/>
    <n v="8000"/>
    <n v="8000"/>
    <x v="8"/>
    <n v="9640001161"/>
    <d v="2022-05-04T00:00:00"/>
    <n v="4"/>
    <x v="1"/>
    <n v="2022"/>
    <x v="3"/>
    <n v="1"/>
    <n v="8000"/>
    <n v="8000"/>
    <n v="0"/>
    <x v="2"/>
  </r>
  <r>
    <n v="272"/>
    <x v="0"/>
    <x v="0"/>
    <s v="Steel Authority Of India Ltd"/>
    <s v="Pig Iron"/>
    <x v="11"/>
    <x v="1"/>
    <s v="Rourkela"/>
    <x v="1"/>
    <d v="2022-05-03T00:00:00"/>
    <n v="1323945"/>
    <n v="1323945"/>
    <x v="0"/>
    <x v="0"/>
    <s v="PMT"/>
    <n v="1040"/>
    <n v="1050"/>
    <x v="0"/>
    <n v="9460005507"/>
    <d v="2022-05-04T00:00:00"/>
    <n v="4"/>
    <x v="1"/>
    <n v="2022"/>
    <x v="0"/>
    <n v="1000"/>
    <n v="1050000"/>
    <n v="1040000"/>
    <n v="10000"/>
    <x v="1"/>
  </r>
  <r>
    <n v="273"/>
    <x v="0"/>
    <x v="0"/>
    <s v="Nav Bharat Engineering Works"/>
    <s v="Reduction Cum Pinion"/>
    <x v="0"/>
    <x v="0"/>
    <s v="Ghaziabad"/>
    <x v="0"/>
    <d v="2022-05-03T00:00:00"/>
    <n v="1323924"/>
    <n v="1323924"/>
    <x v="0"/>
    <x v="0"/>
    <s v="FTL"/>
    <n v="78500"/>
    <n v="80000"/>
    <x v="57"/>
    <n v="9460005508"/>
    <d v="2022-05-04T00:00:00"/>
    <n v="4"/>
    <x v="1"/>
    <n v="2022"/>
    <x v="3"/>
    <n v="5"/>
    <n v="80000"/>
    <n v="78500"/>
    <n v="1500"/>
    <x v="1"/>
  </r>
  <r>
    <n v="274"/>
    <x v="2"/>
    <x v="0"/>
    <s v="Rhi Magnestia India Ltd"/>
    <s v="Misc Items"/>
    <x v="0"/>
    <x v="0"/>
    <s v="Durgapur"/>
    <x v="0"/>
    <s v="OFFLINE"/>
    <s v="OFFLINE"/>
    <s v=""/>
    <x v="1"/>
    <x v="1"/>
    <s v="FTL"/>
    <n v="4000"/>
    <n v="4000"/>
    <x v="60"/>
    <n v="9640001150"/>
    <d v="2022-04-30T00:00:00"/>
    <n v="30"/>
    <x v="0"/>
    <n v="2022"/>
    <x v="4"/>
    <n v="2320"/>
    <n v="4000"/>
    <n v="4000"/>
    <n v="0"/>
    <x v="2"/>
  </r>
  <r>
    <n v="275"/>
    <x v="2"/>
    <x v="0"/>
    <s v="Rhi Magnestia India Ltd"/>
    <s v="Misc Items"/>
    <x v="0"/>
    <x v="0"/>
    <s v="Durgapur"/>
    <x v="0"/>
    <s v="OFFLINE"/>
    <s v="OFFLINE"/>
    <s v=""/>
    <x v="1"/>
    <x v="1"/>
    <s v="FTL"/>
    <n v="2000"/>
    <n v="2000"/>
    <x v="60"/>
    <n v="9640001151"/>
    <d v="2022-04-30T00:00:00"/>
    <n v="30"/>
    <x v="0"/>
    <n v="2022"/>
    <x v="4"/>
    <n v="1492"/>
    <n v="2000"/>
    <n v="2000"/>
    <n v="0"/>
    <x v="2"/>
  </r>
  <r>
    <n v="276"/>
    <x v="2"/>
    <x v="0"/>
    <s v="Rhi Magnestia India Ltd"/>
    <s v="Misc Items"/>
    <x v="0"/>
    <x v="0"/>
    <s v="Durgapur"/>
    <x v="0"/>
    <s v="OFFLINE"/>
    <s v="OFFLINE"/>
    <s v=""/>
    <x v="1"/>
    <x v="1"/>
    <s v="FTL"/>
    <n v="6000"/>
    <n v="6000"/>
    <x v="60"/>
    <n v="9640001152"/>
    <d v="2022-04-30T00:00:00"/>
    <n v="30"/>
    <x v="0"/>
    <n v="2022"/>
    <x v="4"/>
    <n v="3540"/>
    <n v="6000"/>
    <n v="6000"/>
    <n v="0"/>
    <x v="2"/>
  </r>
  <r>
    <n v="277"/>
    <x v="2"/>
    <x v="0"/>
    <s v="Kic Metaliks Ltd"/>
    <s v="Pig Iron"/>
    <x v="11"/>
    <x v="1"/>
    <s v="Durgapur"/>
    <x v="0"/>
    <s v="OFFLINE"/>
    <s v="OFFLINE"/>
    <s v=""/>
    <x v="1"/>
    <x v="1"/>
    <s v="PMT"/>
    <n v="400"/>
    <n v="400"/>
    <x v="60"/>
    <n v="9640001165"/>
    <d v="2022-05-05T00:00:00"/>
    <n v="5"/>
    <x v="1"/>
    <n v="2022"/>
    <x v="0"/>
    <n v="130"/>
    <n v="52000"/>
    <n v="52000"/>
    <n v="0"/>
    <x v="2"/>
  </r>
  <r>
    <n v="278"/>
    <x v="2"/>
    <x v="0"/>
    <s v="Electrotherm India Ltd"/>
    <s v="Tube of Power Optim"/>
    <x v="0"/>
    <x v="0"/>
    <s v="Ahmedabad"/>
    <x v="8"/>
    <s v="PART LOAD"/>
    <s v="Part Load"/>
    <s v=""/>
    <x v="2"/>
    <x v="1"/>
    <s v="FTL"/>
    <n v="2449"/>
    <n v="2449"/>
    <x v="14"/>
    <n v="9640001171"/>
    <d v="2022-05-05T00:00:00"/>
    <n v="5"/>
    <x v="1"/>
    <n v="2022"/>
    <x v="5"/>
    <n v="154"/>
    <n v="2449"/>
    <n v="2449"/>
    <n v="0"/>
    <x v="2"/>
  </r>
  <r>
    <n v="279"/>
    <x v="2"/>
    <x v="0"/>
    <s v="L N Steel"/>
    <s v="Ms Scrap"/>
    <x v="0"/>
    <x v="0"/>
    <s v="Howrah"/>
    <x v="0"/>
    <s v="OFFLINE"/>
    <s v="OFFLINE"/>
    <s v=""/>
    <x v="1"/>
    <x v="1"/>
    <s v="PMT"/>
    <n v="800"/>
    <n v="800"/>
    <x v="88"/>
    <n v="9640001172"/>
    <d v="2022-05-05T00:00:00"/>
    <n v="5"/>
    <x v="1"/>
    <n v="2022"/>
    <x v="0"/>
    <n v="55"/>
    <n v="44000"/>
    <n v="44000"/>
    <n v="0"/>
    <x v="2"/>
  </r>
  <r>
    <n v="280"/>
    <x v="2"/>
    <x v="0"/>
    <s v="Haldia Port Ferro Alloys Jamur"/>
    <s v="Manganese Ore"/>
    <x v="3"/>
    <x v="1"/>
    <s v="Haldia Port"/>
    <x v="0"/>
    <d v="2022-05-02T00:00:00"/>
    <n v="1320471"/>
    <n v="1320471"/>
    <x v="0"/>
    <x v="0"/>
    <s v="PMT"/>
    <n v="1199"/>
    <n v="1200"/>
    <x v="0"/>
    <n v="9640001174"/>
    <d v="2022-05-05T00:00:00"/>
    <n v="5"/>
    <x v="1"/>
    <n v="2022"/>
    <x v="0"/>
    <n v="9000"/>
    <n v="10800000"/>
    <n v="10791000"/>
    <n v="9000"/>
    <x v="1"/>
  </r>
  <r>
    <n v="281"/>
    <x v="2"/>
    <x v="0"/>
    <s v="Haldia Port Ferro Alloys Jamur"/>
    <s v="Manganese Ore"/>
    <x v="3"/>
    <x v="1"/>
    <s v="Haldia Port"/>
    <x v="0"/>
    <d v="2022-05-02T00:00:00"/>
    <n v="1320471"/>
    <n v="1320471"/>
    <x v="0"/>
    <x v="0"/>
    <s v="PMT"/>
    <n v="1199"/>
    <n v="1200"/>
    <x v="5"/>
    <n v="9640001162"/>
    <d v="2022-05-04T00:00:00"/>
    <n v="4"/>
    <x v="1"/>
    <n v="2022"/>
    <x v="0"/>
    <n v="8000"/>
    <n v="9600000"/>
    <n v="9592000"/>
    <n v="8000"/>
    <x v="1"/>
  </r>
  <r>
    <n v="282"/>
    <x v="2"/>
    <x v="0"/>
    <s v="Haldia Port Ferro Alloys Jamur"/>
    <s v="Manganese Ore"/>
    <x v="3"/>
    <x v="1"/>
    <s v="Haldia Port"/>
    <x v="0"/>
    <d v="2022-05-02T00:00:00"/>
    <n v="1320471"/>
    <n v="1320471"/>
    <x v="0"/>
    <x v="0"/>
    <s v="PMT"/>
    <n v="1199"/>
    <n v="1200"/>
    <x v="6"/>
    <n v="9640001175"/>
    <d v="2022-05-05T00:00:00"/>
    <n v="5"/>
    <x v="1"/>
    <n v="2022"/>
    <x v="0"/>
    <n v="5000"/>
    <n v="6000000"/>
    <n v="5995000"/>
    <n v="5000"/>
    <x v="1"/>
  </r>
  <r>
    <n v="283"/>
    <x v="2"/>
    <x v="0"/>
    <s v="Haldia Port Ferro Alloys Jamur"/>
    <s v="Manganese Ore"/>
    <x v="3"/>
    <x v="1"/>
    <s v="Haldia Port"/>
    <x v="0"/>
    <d v="2022-05-02T00:00:00"/>
    <n v="1320471"/>
    <n v="1320471"/>
    <x v="0"/>
    <x v="0"/>
    <s v="PMT"/>
    <n v="1199"/>
    <n v="1200"/>
    <x v="89"/>
    <n v="9640001173"/>
    <d v="2022-05-05T00:00:00"/>
    <n v="5"/>
    <x v="1"/>
    <n v="2022"/>
    <x v="0"/>
    <n v="5000"/>
    <n v="6000000"/>
    <n v="5995000"/>
    <n v="5000"/>
    <x v="1"/>
  </r>
  <r>
    <n v="284"/>
    <x v="2"/>
    <x v="0"/>
    <s v="Haldia Port Ferro Alloys Jamur"/>
    <s v="Manganese Ore"/>
    <x v="3"/>
    <x v="1"/>
    <s v="Haldia Port"/>
    <x v="0"/>
    <d v="2022-05-02T00:00:00"/>
    <n v="1320471"/>
    <n v="1320471"/>
    <x v="0"/>
    <x v="0"/>
    <s v="PMT"/>
    <n v="1199"/>
    <n v="1200"/>
    <x v="90"/>
    <n v="9640001178"/>
    <d v="2022-05-06T00:00:00"/>
    <n v="6"/>
    <x v="1"/>
    <n v="2022"/>
    <x v="0"/>
    <n v="5000"/>
    <n v="6000000"/>
    <n v="5995000"/>
    <n v="5000"/>
    <x v="1"/>
  </r>
  <r>
    <n v="285"/>
    <x v="2"/>
    <x v="0"/>
    <s v="Haldia Port Ferro Alloys Jamur"/>
    <s v="Manganese Ore"/>
    <x v="3"/>
    <x v="1"/>
    <s v="Haldia Port"/>
    <x v="0"/>
    <d v="2022-05-02T00:00:00"/>
    <n v="1320471"/>
    <n v="1320471"/>
    <x v="0"/>
    <x v="0"/>
    <s v="PMT"/>
    <n v="1199"/>
    <n v="1200"/>
    <x v="7"/>
    <n v="9640001179"/>
    <d v="2022-05-06T00:00:00"/>
    <n v="6"/>
    <x v="1"/>
    <n v="2022"/>
    <x v="0"/>
    <n v="5000"/>
    <n v="6000000"/>
    <n v="5995000"/>
    <n v="5000"/>
    <x v="1"/>
  </r>
  <r>
    <n v="286"/>
    <x v="2"/>
    <x v="0"/>
    <s v="Ion Exchange India Pvt Ltd"/>
    <s v="Coglnt Wtr Trtmnt"/>
    <x v="0"/>
    <x v="0"/>
    <s v="Patancheru"/>
    <x v="14"/>
    <s v="PART LOAD"/>
    <s v="Part Load"/>
    <s v=""/>
    <x v="2"/>
    <x v="1"/>
    <s v="FTL"/>
    <n v="4225"/>
    <n v="4225"/>
    <x v="91"/>
    <n v="9640001180"/>
    <d v="2022-05-06T00:00:00"/>
    <n v="6"/>
    <x v="1"/>
    <n v="2022"/>
    <x v="2"/>
    <n v="2.9999999999999997E-4"/>
    <n v="4225"/>
    <n v="4225"/>
    <n v="0"/>
    <x v="2"/>
  </r>
  <r>
    <n v="287"/>
    <x v="1"/>
    <x v="0"/>
    <s v="Gajanan Iron Pvt Ltd"/>
    <s v="Flat Ms"/>
    <x v="0"/>
    <x v="0"/>
    <s v="Jamuria"/>
    <x v="2"/>
    <s v="OFFLINE"/>
    <s v="OFFLINE"/>
    <s v=""/>
    <x v="1"/>
    <x v="1"/>
    <s v="PMT"/>
    <n v="275"/>
    <n v="275"/>
    <x v="92"/>
    <n v="9640001163"/>
    <d v="2022-05-05T00:00:00"/>
    <n v="5"/>
    <x v="1"/>
    <n v="2022"/>
    <x v="0"/>
    <n v="3"/>
    <n v="825"/>
    <n v="825"/>
    <n v="0"/>
    <x v="2"/>
  </r>
  <r>
    <n v="288"/>
    <x v="1"/>
    <x v="0"/>
    <s v="Gajanan Iron Pvt Ltd"/>
    <s v="MS Round"/>
    <x v="0"/>
    <x v="0"/>
    <s v="Jamuria"/>
    <x v="2"/>
    <s v="OFFLINE"/>
    <s v="OFFLINE"/>
    <s v=""/>
    <x v="1"/>
    <x v="1"/>
    <s v="PMT"/>
    <n v="275"/>
    <n v="275"/>
    <x v="92"/>
    <n v="9640001164"/>
    <d v="2022-05-05T00:00:00"/>
    <n v="5"/>
    <x v="1"/>
    <n v="2022"/>
    <x v="0"/>
    <n v="20"/>
    <n v="5500"/>
    <n v="5500"/>
    <n v="0"/>
    <x v="2"/>
  </r>
  <r>
    <n v="289"/>
    <x v="2"/>
    <x v="0"/>
    <s v="Neo Metaliks Ltd"/>
    <s v="Pig Iron"/>
    <x v="11"/>
    <x v="1"/>
    <s v="Durgapur"/>
    <x v="0"/>
    <s v="OFFLINE"/>
    <s v="OFFLINE"/>
    <s v=""/>
    <x v="1"/>
    <x v="1"/>
    <s v="PMT"/>
    <n v="400"/>
    <n v="400"/>
    <x v="60"/>
    <n v="9640001177"/>
    <d v="2022-05-06T00:00:00"/>
    <n v="6"/>
    <x v="1"/>
    <n v="2022"/>
    <x v="0"/>
    <n v="500"/>
    <n v="200000"/>
    <n v="200000"/>
    <n v="0"/>
    <x v="2"/>
  </r>
  <r>
    <n v="290"/>
    <x v="0"/>
    <x v="0"/>
    <s v="Gopalpur Port"/>
    <s v="Coal"/>
    <x v="6"/>
    <x v="1"/>
    <s v="Gopalpur port"/>
    <x v="1"/>
    <s v="OFFLINE"/>
    <s v="OFFLINE"/>
    <s v=""/>
    <x v="1"/>
    <x v="1"/>
    <s v="PMT"/>
    <n v="1475"/>
    <n v="1475"/>
    <x v="93"/>
    <n v="9460005510"/>
    <d v="2022-05-06T00:00:00"/>
    <n v="6"/>
    <x v="1"/>
    <n v="2022"/>
    <x v="0"/>
    <n v="404"/>
    <n v="595900"/>
    <n v="595900"/>
    <n v="0"/>
    <x v="2"/>
  </r>
  <r>
    <n v="291"/>
    <x v="0"/>
    <x v="0"/>
    <s v="SECL Spot E Auction"/>
    <s v="Coal"/>
    <x v="6"/>
    <x v="1"/>
    <s v="Chhal omc Mines"/>
    <x v="6"/>
    <s v="OFFLINE"/>
    <s v="OFFLINE"/>
    <s v=""/>
    <x v="1"/>
    <x v="1"/>
    <s v="PMT"/>
    <n v="500"/>
    <n v="500"/>
    <x v="94"/>
    <n v="9460005506"/>
    <d v="2022-05-04T00:00:00"/>
    <n v="4"/>
    <x v="1"/>
    <n v="2022"/>
    <x v="0"/>
    <n v="20000"/>
    <n v="10000000"/>
    <n v="10000000"/>
    <n v="0"/>
    <x v="2"/>
  </r>
  <r>
    <n v="292"/>
    <x v="0"/>
    <x v="0"/>
    <s v="SECL Spot E Auction"/>
    <s v="Coal"/>
    <x v="6"/>
    <x v="1"/>
    <s v="Chhal omc Mines"/>
    <x v="6"/>
    <s v="OFFLINE"/>
    <s v="OFFLINE"/>
    <s v=""/>
    <x v="1"/>
    <x v="1"/>
    <s v="PMT"/>
    <n v="140"/>
    <n v="140"/>
    <x v="95"/>
    <n v="9460005509"/>
    <d v="2022-05-04T00:00:00"/>
    <n v="4"/>
    <x v="1"/>
    <n v="2022"/>
    <x v="0"/>
    <n v="20000"/>
    <n v="2800000"/>
    <n v="2800000"/>
    <n v="0"/>
    <x v="2"/>
  </r>
  <r>
    <n v="293"/>
    <x v="0"/>
    <x v="0"/>
    <s v="Shyam Metalics &amp; Energy Ltd"/>
    <s v="ms Round In Coil"/>
    <x v="0"/>
    <x v="0"/>
    <s v="Rengali"/>
    <x v="4"/>
    <d v="2022-04-11T00:00:00"/>
    <n v="1249967"/>
    <n v="1249967"/>
    <x v="0"/>
    <x v="0"/>
    <s v="PMT"/>
    <n v="1350"/>
    <n v="1500"/>
    <x v="59"/>
    <n v="8000045580"/>
    <d v="2022-05-05T00:00:00"/>
    <n v="5"/>
    <x v="1"/>
    <n v="2022"/>
    <x v="0"/>
    <n v="1000"/>
    <n v="1500000"/>
    <n v="1512000"/>
    <n v="-12000"/>
    <x v="0"/>
  </r>
  <r>
    <n v="294"/>
    <x v="2"/>
    <x v="0"/>
    <s v="Sparkonix (India) Pvt Ltd"/>
    <s v="Electrd; Branding Ele"/>
    <x v="0"/>
    <x v="0"/>
    <s v="Pune"/>
    <x v="0"/>
    <s v="PART LOAD"/>
    <s v="Part Load"/>
    <s v=""/>
    <x v="2"/>
    <x v="1"/>
    <s v="FTL"/>
    <n v="1120"/>
    <n v="1120"/>
    <x v="64"/>
    <n v="9640001169"/>
    <d v="2022-05-05T00:00:00"/>
    <n v="5"/>
    <x v="1"/>
    <n v="2022"/>
    <x v="3"/>
    <n v="60"/>
    <n v="1120"/>
    <n v="1120"/>
    <n v="0"/>
    <x v="2"/>
  </r>
  <r>
    <n v="295"/>
    <x v="2"/>
    <x v="0"/>
    <s v="Sparkonix (India) Pvt Ltd"/>
    <s v="Electrd; Branding Ele"/>
    <x v="0"/>
    <x v="0"/>
    <s v="Pune"/>
    <x v="0"/>
    <s v="PART LOAD"/>
    <s v="Part Load"/>
    <s v=""/>
    <x v="2"/>
    <x v="1"/>
    <s v="FTL"/>
    <n v="2638"/>
    <n v="2638"/>
    <x v="28"/>
    <n v="9640001167"/>
    <d v="2022-05-05T00:00:00"/>
    <n v="5"/>
    <x v="1"/>
    <n v="2022"/>
    <x v="3"/>
    <n v="76"/>
    <n v="2638"/>
    <n v="2638"/>
    <n v="0"/>
    <x v="2"/>
  </r>
  <r>
    <n v="296"/>
    <x v="0"/>
    <x v="0"/>
    <s v="Avery Ind Ltd"/>
    <s v="Industrial Product"/>
    <x v="0"/>
    <x v="0"/>
    <s v="Ballabhgar"/>
    <x v="2"/>
    <d v="2022-05-04T00:00:00"/>
    <n v="1326943"/>
    <n v="1326943"/>
    <x v="0"/>
    <x v="0"/>
    <s v="FTL"/>
    <n v="85000"/>
    <n v="110000"/>
    <x v="38"/>
    <n v="9460005512"/>
    <d v="2022-05-06T00:00:00"/>
    <n v="6"/>
    <x v="1"/>
    <n v="2022"/>
    <x v="1"/>
    <n v="10"/>
    <n v="110000"/>
    <n v="85000"/>
    <n v="25000"/>
    <x v="1"/>
  </r>
  <r>
    <n v="297"/>
    <x v="0"/>
    <x v="0"/>
    <s v="Mahanadi Coalfield Ltd MCL"/>
    <s v="Coal"/>
    <x v="6"/>
    <x v="1"/>
    <s v="Samaleshwari"/>
    <x v="1"/>
    <s v="OFFLINE"/>
    <s v="OFFLINE"/>
    <s v=""/>
    <x v="1"/>
    <x v="1"/>
    <s v="PMT"/>
    <n v="622"/>
    <n v="622"/>
    <x v="66"/>
    <n v="9460005514"/>
    <d v="2022-05-09T00:00:00"/>
    <n v="9"/>
    <x v="1"/>
    <n v="2022"/>
    <x v="0"/>
    <n v="1825"/>
    <n v="1135150"/>
    <n v="1135150"/>
    <n v="0"/>
    <x v="2"/>
  </r>
  <r>
    <n v="298"/>
    <x v="2"/>
    <x v="0"/>
    <s v="Shape Machine Tools Pvt Ltd"/>
    <s v="Kiln Tyre (600 Tpd)"/>
    <x v="0"/>
    <x v="0"/>
    <s v="Uttar Pradesh"/>
    <x v="15"/>
    <d v="2022-05-06T00:00:00"/>
    <n v="1332981"/>
    <n v="1332981"/>
    <x v="0"/>
    <x v="0"/>
    <s v="FTL"/>
    <n v="531000"/>
    <n v="540000"/>
    <x v="57"/>
    <n v="9460001187"/>
    <d v="2022-05-09T00:00:00"/>
    <n v="9"/>
    <x v="1"/>
    <n v="2022"/>
    <x v="1"/>
    <n v="3"/>
    <n v="540000"/>
    <n v="531000"/>
    <n v="9000"/>
    <x v="1"/>
  </r>
  <r>
    <n v="299"/>
    <x v="0"/>
    <x v="0"/>
    <s v="L S Metatech Pvt Ltd"/>
    <s v="Sheet Mtcl"/>
    <x v="0"/>
    <x v="0"/>
    <s v="Raipur"/>
    <x v="1"/>
    <s v="PART LOAD"/>
    <s v="Part Load"/>
    <s v=""/>
    <x v="2"/>
    <x v="1"/>
    <s v="FTL"/>
    <n v="6450"/>
    <n v="6450"/>
    <x v="14"/>
    <n v="9460005511"/>
    <d v="2022-05-06T00:00:00"/>
    <n v="6"/>
    <x v="1"/>
    <n v="2022"/>
    <x v="0"/>
    <n v="0.71499999999999997"/>
    <n v="6450"/>
    <n v="6450"/>
    <n v="0"/>
    <x v="2"/>
  </r>
  <r>
    <n v="300"/>
    <x v="2"/>
    <x v="0"/>
    <s v="Gajanan Iron Pvt Ltd"/>
    <s v="Round MS"/>
    <x v="0"/>
    <x v="0"/>
    <s v="Jamuria"/>
    <x v="2"/>
    <s v="OFFLINE"/>
    <s v="OFFLINE"/>
    <s v=""/>
    <x v="1"/>
    <x v="1"/>
    <s v="PMT"/>
    <n v="250"/>
    <n v="250"/>
    <x v="96"/>
    <n v="9460001181"/>
    <d v="2022-05-06T00:00:00"/>
    <n v="6"/>
    <x v="1"/>
    <n v="2022"/>
    <x v="0"/>
    <n v="40"/>
    <n v="10000"/>
    <n v="10000"/>
    <n v="0"/>
    <x v="2"/>
  </r>
  <r>
    <n v="301"/>
    <x v="0"/>
    <x v="0"/>
    <s v="Orissa Mining Corporation Ltd"/>
    <s v="Fraiable Cromite"/>
    <x v="10"/>
    <x v="1"/>
    <s v="Jajpur"/>
    <x v="0"/>
    <d v="2022-05-06T00:00:00"/>
    <n v="1333404"/>
    <n v="1333404"/>
    <x v="0"/>
    <x v="0"/>
    <s v="PMT"/>
    <n v="2390"/>
    <n v="2360"/>
    <x v="0"/>
    <n v="9460005513"/>
    <d v="2022-05-09T00:00:00"/>
    <n v="9"/>
    <x v="1"/>
    <n v="2022"/>
    <x v="0"/>
    <n v="11200"/>
    <n v="26432000"/>
    <n v="26768000"/>
    <n v="-336000"/>
    <x v="0"/>
  </r>
  <r>
    <n v="302"/>
    <x v="1"/>
    <x v="0"/>
    <s v="Common Jamuria"/>
    <s v="Structural Items"/>
    <x v="5"/>
    <x v="2"/>
    <s v="Jamuria"/>
    <x v="2"/>
    <s v="OFFLINE"/>
    <s v="OFFLINE"/>
    <s v=""/>
    <x v="1"/>
    <x v="1"/>
    <s v="PMT"/>
    <n v="360"/>
    <n v="360"/>
    <x v="97"/>
    <n v="9460001185"/>
    <d v="2022-05-09T00:00:00"/>
    <n v="9"/>
    <x v="1"/>
    <n v="2022"/>
    <x v="0"/>
    <n v="18.36"/>
    <n v="6609.5999999999995"/>
    <n v="6610"/>
    <n v="-0.4000000000005457"/>
    <x v="0"/>
  </r>
  <r>
    <n v="303"/>
    <x v="1"/>
    <x v="0"/>
    <s v="Structural Mill Jamuria"/>
    <s v="Structural Items"/>
    <x v="5"/>
    <x v="2"/>
    <s v="Jamuria"/>
    <x v="2"/>
    <s v="OFFLINE"/>
    <s v="OFFLINE"/>
    <s v=""/>
    <x v="1"/>
    <x v="1"/>
    <s v="PMT"/>
    <n v="360"/>
    <n v="360"/>
    <x v="97"/>
    <n v="9460001186"/>
    <d v="2022-05-09T00:00:00"/>
    <n v="9"/>
    <x v="1"/>
    <n v="2022"/>
    <x v="0"/>
    <n v="63.216000000000001"/>
    <n v="22757.760000000002"/>
    <n v="22758"/>
    <n v="-0.23999999999796273"/>
    <x v="0"/>
  </r>
  <r>
    <n v="304"/>
    <x v="2"/>
    <x v="0"/>
    <s v="Magnum Opus International"/>
    <s v="Poloshing Machine"/>
    <x v="0"/>
    <x v="0"/>
    <s v="Ahmedabad"/>
    <x v="8"/>
    <s v="PART LOAD"/>
    <s v="Part Load"/>
    <s v=""/>
    <x v="2"/>
    <x v="1"/>
    <s v="FTL"/>
    <n v="8306"/>
    <n v="8306"/>
    <x v="28"/>
    <n v="9640001166"/>
    <d v="2022-05-05T00:00:00"/>
    <n v="5"/>
    <x v="1"/>
    <n v="2022"/>
    <x v="4"/>
    <n v="1"/>
    <n v="8306"/>
    <n v="8306"/>
    <n v="0"/>
    <x v="2"/>
  </r>
  <r>
    <n v="305"/>
    <x v="2"/>
    <x v="0"/>
    <s v="Paltech Cooling Towers &amp; Equipment"/>
    <s v="G/Box;m:psb-200"/>
    <x v="0"/>
    <x v="0"/>
    <s v="Mewat"/>
    <x v="2"/>
    <s v="PART LOAD"/>
    <s v="Part Load"/>
    <s v=""/>
    <x v="2"/>
    <x v="1"/>
    <s v="FTL"/>
    <n v="2385"/>
    <n v="2385"/>
    <x v="14"/>
    <n v="9640001168"/>
    <d v="2022-05-05T00:00:00"/>
    <n v="5"/>
    <x v="1"/>
    <n v="2022"/>
    <x v="3"/>
    <n v="1"/>
    <n v="2385"/>
    <n v="2385"/>
    <n v="0"/>
    <x v="2"/>
  </r>
  <r>
    <n v="306"/>
    <x v="2"/>
    <x v="0"/>
    <s v="Ashe Controls Pvt Ltd"/>
    <s v="Signal Isolator"/>
    <x v="0"/>
    <x v="0"/>
    <s v="Mumbai"/>
    <x v="4"/>
    <s v="PART LOAD"/>
    <s v="Part Load"/>
    <s v=""/>
    <x v="2"/>
    <x v="1"/>
    <s v="FTL"/>
    <n v="688"/>
    <n v="688"/>
    <x v="91"/>
    <n v="9640001170"/>
    <d v="2022-05-05T00:00:00"/>
    <n v="5"/>
    <x v="1"/>
    <n v="2022"/>
    <x v="4"/>
    <n v="5"/>
    <n v="688"/>
    <n v="688"/>
    <n v="0"/>
    <x v="2"/>
  </r>
  <r>
    <n v="307"/>
    <x v="2"/>
    <x v="0"/>
    <s v="Sparkonix (India) Pvt Ltd"/>
    <s v="RIB Cutting Tool"/>
    <x v="0"/>
    <x v="0"/>
    <s v="Pune"/>
    <x v="0"/>
    <s v="PART LOAD"/>
    <s v="Part Load"/>
    <s v=""/>
    <x v="2"/>
    <x v="1"/>
    <s v="FTL"/>
    <n v="550"/>
    <n v="550"/>
    <x v="64"/>
    <n v="9640001184"/>
    <d v="2022-05-09T00:00:00"/>
    <n v="9"/>
    <x v="1"/>
    <n v="2022"/>
    <x v="4"/>
    <n v="30"/>
    <n v="550"/>
    <n v="550"/>
    <n v="0"/>
    <x v="2"/>
  </r>
  <r>
    <n v="308"/>
    <x v="0"/>
    <x v="1"/>
    <s v="Steel Authority Of India Ltd"/>
    <s v="Hc Ferro Manganese"/>
    <x v="7"/>
    <x v="2"/>
    <s v="salem"/>
    <x v="1"/>
    <d v="2022-04-15T00:00:00"/>
    <n v="1264930"/>
    <n v="1264930"/>
    <x v="0"/>
    <x v="0"/>
    <s v="PMT"/>
    <n v="3980"/>
    <n v="4100"/>
    <x v="42"/>
    <n v="8000045185"/>
    <d v="2022-04-18T00:00:00"/>
    <n v="18"/>
    <x v="0"/>
    <n v="2022"/>
    <x v="0"/>
    <n v="2000"/>
    <n v="8200000"/>
    <n v="7960000"/>
    <n v="240000"/>
    <x v="1"/>
  </r>
  <r>
    <n v="309"/>
    <x v="2"/>
    <x v="0"/>
    <s v="CCL"/>
    <s v="Coal"/>
    <x v="6"/>
    <x v="1"/>
    <s v="Urimari"/>
    <x v="3"/>
    <s v="OFFLINE"/>
    <s v="OFFLINE"/>
    <s v=""/>
    <x v="1"/>
    <x v="1"/>
    <s v="PMT"/>
    <n v="1720"/>
    <n v="1720"/>
    <x v="9"/>
    <n v="9640001203"/>
    <d v="2022-05-12T00:00:00"/>
    <n v="12"/>
    <x v="1"/>
    <n v="2022"/>
    <x v="0"/>
    <n v="1916"/>
    <n v="3295520"/>
    <n v="3295520"/>
    <n v="0"/>
    <x v="2"/>
  </r>
  <r>
    <n v="310"/>
    <x v="2"/>
    <x v="0"/>
    <s v="CCL"/>
    <s v="Coal"/>
    <x v="6"/>
    <x v="1"/>
    <s v="Urimari"/>
    <x v="3"/>
    <s v="OFFLINE"/>
    <s v="OFFLINE"/>
    <s v=""/>
    <x v="1"/>
    <x v="1"/>
    <s v="PMT"/>
    <n v="1720"/>
    <n v="1720"/>
    <x v="9"/>
    <n v="9640001204"/>
    <d v="2022-05-12T00:00:00"/>
    <n v="12"/>
    <x v="1"/>
    <n v="2022"/>
    <x v="0"/>
    <n v="2050"/>
    <n v="3526000"/>
    <n v="3526000"/>
    <n v="0"/>
    <x v="2"/>
  </r>
  <r>
    <n v="311"/>
    <x v="3"/>
    <x v="1"/>
    <s v="Uflex Ltd"/>
    <s v="Lg/1235/0.009/1105"/>
    <x v="0"/>
    <x v="0"/>
    <s v="Bari Brahmana"/>
    <x v="0"/>
    <s v="OFFLINE"/>
    <s v="OFFLINE"/>
    <s v=""/>
    <x v="1"/>
    <x v="1"/>
    <s v="FTL"/>
    <n v="42000"/>
    <n v="42000"/>
    <x v="91"/>
    <n v="3000005087"/>
    <d v="2022-05-11T00:00:00"/>
    <n v="11"/>
    <x v="1"/>
    <n v="2022"/>
    <x v="2"/>
    <n v="3.3079999999999997E-3"/>
    <n v="42000"/>
    <n v="42000"/>
    <n v="0"/>
    <x v="2"/>
  </r>
  <r>
    <n v="312"/>
    <x v="0"/>
    <x v="1"/>
    <s v="jsw steel Ltd"/>
    <s v="Hc Ferro Chrome"/>
    <x v="7"/>
    <x v="2"/>
    <s v="Bellary"/>
    <x v="0"/>
    <d v="2022-05-10T00:00:00"/>
    <n v="1344112"/>
    <n v="1344112"/>
    <x v="0"/>
    <x v="0"/>
    <s v="PMT"/>
    <n v="3549"/>
    <n v="3600"/>
    <x v="42"/>
    <n v="8000045697"/>
    <d v="2022-05-11T00:00:00"/>
    <n v="11"/>
    <x v="1"/>
    <n v="2022"/>
    <x v="0"/>
    <n v="75"/>
    <n v="270000"/>
    <n v="266175"/>
    <n v="3825"/>
    <x v="1"/>
  </r>
  <r>
    <n v="313"/>
    <x v="3"/>
    <x v="1"/>
    <s v="Jil Pack"/>
    <s v="Lg/1235/0.009/460/St"/>
    <x v="0"/>
    <x v="0"/>
    <s v="Bhiwandi"/>
    <x v="0"/>
    <s v="OFFLINE"/>
    <s v="OFFLINE"/>
    <s v=""/>
    <x v="1"/>
    <x v="1"/>
    <s v="FTL"/>
    <n v="60000"/>
    <n v="60000"/>
    <x v="29"/>
    <n v="3000005093"/>
    <d v="2022-05-12T00:00:00"/>
    <n v="12"/>
    <x v="1"/>
    <n v="2022"/>
    <x v="2"/>
    <n v="1.2E-2"/>
    <n v="60000"/>
    <n v="60000"/>
    <n v="0"/>
    <x v="2"/>
  </r>
  <r>
    <n v="314"/>
    <x v="0"/>
    <x v="0"/>
    <s v="Shyam Sel &amp; Power Ltd"/>
    <s v="Manganese Ore"/>
    <x v="3"/>
    <x v="1"/>
    <s v="Halida Port"/>
    <x v="0"/>
    <s v="OFFLINE"/>
    <s v="OFFLINE"/>
    <s v=""/>
    <x v="1"/>
    <x v="1"/>
    <s v="PMT"/>
    <n v="1700"/>
    <n v="1700"/>
    <x v="0"/>
    <n v="9460005516"/>
    <d v="2022-05-11T00:00:00"/>
    <n v="11"/>
    <x v="1"/>
    <n v="2022"/>
    <x v="0"/>
    <n v="500"/>
    <n v="850000"/>
    <n v="850000"/>
    <n v="0"/>
    <x v="2"/>
  </r>
  <r>
    <n v="315"/>
    <x v="0"/>
    <x v="0"/>
    <s v="Bajrangbali Re-rollers Pvt Ltd"/>
    <s v="Round MS"/>
    <x v="0"/>
    <x v="0"/>
    <s v="Rourkela"/>
    <x v="1"/>
    <d v="2022-05-09T00:00:00"/>
    <n v="1341348"/>
    <n v="1341348"/>
    <x v="0"/>
    <x v="0"/>
    <s v="PMT"/>
    <n v="750"/>
    <n v="900"/>
    <x v="98"/>
    <n v="9460005517"/>
    <d v="2022-05-12T00:00:00"/>
    <n v="12"/>
    <x v="1"/>
    <n v="2022"/>
    <x v="0"/>
    <n v="21.6"/>
    <n v="19440"/>
    <n v="16200"/>
    <n v="3240"/>
    <x v="1"/>
  </r>
  <r>
    <n v="316"/>
    <x v="0"/>
    <x v="0"/>
    <s v="Bajrangbali Re-rollers Pvt Ltd"/>
    <s v="Round MS"/>
    <x v="0"/>
    <x v="0"/>
    <s v="Rourkela"/>
    <x v="1"/>
    <d v="2022-05-09T00:00:00"/>
    <n v="1341348"/>
    <n v="1341348"/>
    <x v="0"/>
    <x v="0"/>
    <s v="PMT"/>
    <n v="750"/>
    <n v="900"/>
    <x v="98"/>
    <n v="9460005518"/>
    <d v="2022-05-12T00:00:00"/>
    <n v="12"/>
    <x v="1"/>
    <n v="2022"/>
    <x v="0"/>
    <n v="6"/>
    <n v="5400"/>
    <n v="4500"/>
    <n v="900"/>
    <x v="1"/>
  </r>
  <r>
    <n v="317"/>
    <x v="0"/>
    <x v="0"/>
    <s v="Electrotherm India Ltd"/>
    <s v="Top Ring"/>
    <x v="0"/>
    <x v="0"/>
    <s v="Gujrat"/>
    <x v="8"/>
    <s v="OFFLINE"/>
    <s v="OFFLINE"/>
    <s v=""/>
    <x v="1"/>
    <x v="1"/>
    <s v="FTL"/>
    <n v="32500"/>
    <n v="48500"/>
    <x v="99"/>
    <n v="9460005519"/>
    <d v="2022-05-12T00:00:00"/>
    <n v="12"/>
    <x v="1"/>
    <n v="2022"/>
    <x v="3"/>
    <n v="4"/>
    <n v="48500"/>
    <n v="32500"/>
    <n v="16000"/>
    <x v="1"/>
  </r>
  <r>
    <n v="318"/>
    <x v="0"/>
    <x v="0"/>
    <s v="smc power Generation ltd"/>
    <s v="Pig Iron"/>
    <x v="11"/>
    <x v="1"/>
    <s v="Jharsuguda"/>
    <x v="1"/>
    <d v="2022-05-11T00:00:00"/>
    <n v="1346547"/>
    <n v="1346547"/>
    <x v="0"/>
    <x v="0"/>
    <s v="PMT"/>
    <n v="330"/>
    <n v="350"/>
    <x v="100"/>
    <n v="9460005520"/>
    <d v="2022-05-12T00:00:00"/>
    <n v="12"/>
    <x v="1"/>
    <n v="2022"/>
    <x v="0"/>
    <n v="500"/>
    <n v="175000"/>
    <n v="165000"/>
    <n v="10000"/>
    <x v="1"/>
  </r>
  <r>
    <n v="319"/>
    <x v="2"/>
    <x v="0"/>
    <s v="Manbhum Ispat Pvt Ltd"/>
    <s v="Ms Scrap"/>
    <x v="0"/>
    <x v="0"/>
    <s v="Ranigung"/>
    <x v="0"/>
    <s v="OFFLINE"/>
    <s v="OFFLINE"/>
    <s v=""/>
    <x v="1"/>
    <x v="1"/>
    <s v="FTL"/>
    <n v="6000"/>
    <n v="6000"/>
    <x v="60"/>
    <n v="9640001183"/>
    <d v="2022-05-07T00:00:00"/>
    <n v="7"/>
    <x v="1"/>
    <n v="2022"/>
    <x v="0"/>
    <n v="50"/>
    <n v="6000"/>
    <n v="6000"/>
    <n v="0"/>
    <x v="2"/>
  </r>
  <r>
    <n v="320"/>
    <x v="2"/>
    <x v="0"/>
    <s v="Klassic Klarol Filters Pvt ltd"/>
    <s v="fltr oil; pn"/>
    <x v="0"/>
    <x v="0"/>
    <s v="Uttrakhand"/>
    <x v="15"/>
    <s v="PART LOAD"/>
    <s v="Part Load"/>
    <s v=""/>
    <x v="2"/>
    <x v="1"/>
    <s v="FTL"/>
    <n v="2000"/>
    <n v="2000"/>
    <x v="14"/>
    <n v="9640001196"/>
    <d v="2022-05-10T00:00:00"/>
    <n v="10"/>
    <x v="1"/>
    <n v="2022"/>
    <x v="1"/>
    <n v="4"/>
    <n v="2000"/>
    <n v="2000"/>
    <n v="0"/>
    <x v="2"/>
  </r>
  <r>
    <n v="321"/>
    <x v="1"/>
    <x v="0"/>
    <s v="Haldia Port Ferro Alloys Jamur"/>
    <s v="Manganese Ore"/>
    <x v="3"/>
    <x v="1"/>
    <s v="Haldia Port"/>
    <x v="0"/>
    <d v="2022-05-10T00:00:00"/>
    <n v="1343295"/>
    <n v="1343295"/>
    <x v="0"/>
    <x v="0"/>
    <s v="PMT"/>
    <n v="1150"/>
    <n v="1150"/>
    <x v="0"/>
    <n v="9640001197"/>
    <d v="2022-05-10T00:00:00"/>
    <n v="10"/>
    <x v="1"/>
    <n v="2022"/>
    <x v="0"/>
    <n v="1600"/>
    <n v="1840000"/>
    <n v="1840000"/>
    <n v="0"/>
    <x v="2"/>
  </r>
  <r>
    <n v="322"/>
    <x v="1"/>
    <x v="0"/>
    <s v="Haldia Port Ferro Alloys Jamur"/>
    <s v="Manganese Ore"/>
    <x v="3"/>
    <x v="1"/>
    <s v="Haldia Port"/>
    <x v="0"/>
    <d v="2022-05-10T00:00:00"/>
    <n v="1343295"/>
    <n v="1343295"/>
    <x v="0"/>
    <x v="0"/>
    <s v="PMT"/>
    <n v="1150"/>
    <n v="1150"/>
    <x v="6"/>
    <n v="9640001198"/>
    <d v="2022-05-10T00:00:00"/>
    <n v="10"/>
    <x v="1"/>
    <n v="2022"/>
    <x v="0"/>
    <n v="1600"/>
    <n v="1840000"/>
    <n v="1840000"/>
    <n v="0"/>
    <x v="2"/>
  </r>
  <r>
    <n v="323"/>
    <x v="3"/>
    <x v="0"/>
    <s v="Guizhou Chalco Aluminium Co. Ltd"/>
    <s v="Foil"/>
    <x v="0"/>
    <x v="0"/>
    <s v="Kolkata Port"/>
    <x v="0"/>
    <d v="2022-05-10T00:00:00"/>
    <n v="1341693"/>
    <n v="1341693"/>
    <x v="0"/>
    <x v="0"/>
    <s v="FTL"/>
    <n v="153270"/>
    <n v="156000"/>
    <x v="11"/>
    <n v="9640001199"/>
    <d v="2022-05-11T00:00:00"/>
    <n v="11"/>
    <x v="1"/>
    <n v="2022"/>
    <x v="0"/>
    <n v="310"/>
    <n v="156000"/>
    <n v="153270"/>
    <n v="2730"/>
    <x v="1"/>
  </r>
  <r>
    <n v="324"/>
    <x v="2"/>
    <x v="0"/>
    <s v="Shyam Metalics &amp; Energy Ltd"/>
    <s v="Air Compressor"/>
    <x v="0"/>
    <x v="0"/>
    <s v="Rengali"/>
    <x v="4"/>
    <s v="OFFLINE"/>
    <s v="OFFLINE"/>
    <s v=""/>
    <x v="1"/>
    <x v="1"/>
    <s v="FTL"/>
    <n v="30000"/>
    <n v="30000"/>
    <x v="53"/>
    <n v="9640001200"/>
    <d v="2022-05-11T00:00:00"/>
    <n v="11"/>
    <x v="1"/>
    <n v="2022"/>
    <x v="1"/>
    <n v="2"/>
    <n v="30000"/>
    <n v="30000"/>
    <n v="0"/>
    <x v="2"/>
  </r>
  <r>
    <n v="325"/>
    <x v="3"/>
    <x v="0"/>
    <s v="Jindal Ind Ltd"/>
    <s v="Pipe Mtlc"/>
    <x v="0"/>
    <x v="0"/>
    <s v="Ranihati"/>
    <x v="0"/>
    <s v="OFFLINE"/>
    <s v="OFFLINE"/>
    <s v=""/>
    <x v="1"/>
    <x v="1"/>
    <s v="FTL"/>
    <n v="6000"/>
    <n v="6000"/>
    <x v="80"/>
    <n v="9640001201"/>
    <d v="2022-05-12T00:00:00"/>
    <n v="12"/>
    <x v="1"/>
    <n v="2022"/>
    <x v="0"/>
    <n v="1.2"/>
    <n v="6000"/>
    <n v="6000"/>
    <n v="0"/>
    <x v="2"/>
  </r>
  <r>
    <n v="326"/>
    <x v="2"/>
    <x v="0"/>
    <s v="Shyam Ferro Alloys Ltd"/>
    <s v="MS Billets"/>
    <x v="0"/>
    <x v="0"/>
    <s v="Durgapur"/>
    <x v="0"/>
    <s v="OFFLINE"/>
    <s v="OFFLINE"/>
    <s v=""/>
    <x v="1"/>
    <x v="1"/>
    <s v="PMT"/>
    <n v="400"/>
    <n v="400"/>
    <x v="60"/>
    <n v="9640001202"/>
    <d v="2022-05-12T00:00:00"/>
    <n v="12"/>
    <x v="1"/>
    <n v="2022"/>
    <x v="0"/>
    <n v="40"/>
    <n v="16000"/>
    <n v="16000"/>
    <n v="0"/>
    <x v="2"/>
  </r>
  <r>
    <n v="327"/>
    <x v="2"/>
    <x v="0"/>
    <s v="Evergreen Seamless Pipes &amp; Tubes"/>
    <s v="Pipe Mtlc"/>
    <x v="0"/>
    <x v="0"/>
    <s v="Maharashtra"/>
    <x v="0"/>
    <d v="2022-05-09T00:00:00"/>
    <n v="1340439"/>
    <n v="1340439"/>
    <x v="0"/>
    <x v="0"/>
    <s v="FTL"/>
    <n v="154000"/>
    <n v="165000"/>
    <x v="91"/>
    <n v="9640001205"/>
    <d v="2022-05-12T00:00:00"/>
    <n v="12"/>
    <x v="1"/>
    <n v="2022"/>
    <x v="5"/>
    <n v="1150"/>
    <n v="165000"/>
    <n v="154000"/>
    <n v="11000"/>
    <x v="1"/>
  </r>
  <r>
    <n v="328"/>
    <x v="2"/>
    <x v="0"/>
    <s v="Integrated Electric co.(p) Ltd"/>
    <s v="Motor; Dc Mtr, 1500kw"/>
    <x v="0"/>
    <x v="0"/>
    <s v="Bengalore"/>
    <x v="5"/>
    <d v="2022-05-10T00:00:00"/>
    <n v="1343519"/>
    <n v="1343519"/>
    <x v="0"/>
    <x v="0"/>
    <s v="FTL"/>
    <n v="151111"/>
    <n v="160000"/>
    <x v="39"/>
    <n v="9640001206"/>
    <d v="2022-05-12T00:00:00"/>
    <n v="12"/>
    <x v="1"/>
    <n v="2022"/>
    <x v="3"/>
    <n v="1"/>
    <n v="160000"/>
    <n v="151111"/>
    <n v="8889"/>
    <x v="1"/>
  </r>
  <r>
    <n v="329"/>
    <x v="2"/>
    <x v="0"/>
    <s v="Concast (India) Pvt Ltd"/>
    <s v="Flow control Valve"/>
    <x v="0"/>
    <x v="0"/>
    <s v="Mumbai"/>
    <x v="4"/>
    <s v="PART LOAD"/>
    <s v="Part Load"/>
    <s v=""/>
    <x v="2"/>
    <x v="1"/>
    <s v="FTL"/>
    <n v="580"/>
    <n v="580"/>
    <x v="91"/>
    <n v="9640001207"/>
    <d v="2022-05-15T00:00:00"/>
    <n v="15"/>
    <x v="1"/>
    <n v="2022"/>
    <x v="3"/>
    <n v="3"/>
    <n v="580"/>
    <n v="580"/>
    <n v="0"/>
    <x v="2"/>
  </r>
  <r>
    <n v="330"/>
    <x v="2"/>
    <x v="0"/>
    <s v="Steel Authority Of India Ltd"/>
    <s v="Pig Iron"/>
    <x v="11"/>
    <x v="1"/>
    <s v="Durgapur"/>
    <x v="0"/>
    <s v="OFFLINE"/>
    <s v="OFFLINE"/>
    <s v=""/>
    <x v="1"/>
    <x v="1"/>
    <s v="PMT"/>
    <n v="660"/>
    <n v="660"/>
    <x v="101"/>
    <n v="9640001209"/>
    <d v="2022-05-13T00:00:00"/>
    <n v="13"/>
    <x v="1"/>
    <n v="2022"/>
    <x v="0"/>
    <n v="1000"/>
    <n v="660000"/>
    <n v="660000"/>
    <n v="0"/>
    <x v="2"/>
  </r>
  <r>
    <n v="331"/>
    <x v="2"/>
    <x v="0"/>
    <s v="Industral Metal Corporation"/>
    <s v="pipe"/>
    <x v="0"/>
    <x v="0"/>
    <s v="kalamboli"/>
    <x v="4"/>
    <d v="2022-05-12T00:00:00"/>
    <n v="1347301"/>
    <n v="1347301"/>
    <x v="0"/>
    <x v="0"/>
    <s v="FTL"/>
    <n v="129000"/>
    <n v="135000"/>
    <x v="38"/>
    <n v="9640001210"/>
    <d v="2022-05-13T00:00:00"/>
    <n v="13"/>
    <x v="1"/>
    <n v="2022"/>
    <x v="5"/>
    <n v="788"/>
    <n v="135000"/>
    <n v="129000"/>
    <n v="6000"/>
    <x v="1"/>
  </r>
  <r>
    <n v="332"/>
    <x v="0"/>
    <x v="0"/>
    <s v="Utkarsh India Ltd"/>
    <s v="Pipe ms"/>
    <x v="0"/>
    <x v="0"/>
    <s v="Howrah"/>
    <x v="0"/>
    <d v="2022-05-12T00:00:00"/>
    <n v="1349023"/>
    <n v="1349023"/>
    <x v="0"/>
    <x v="0"/>
    <s v="PMT"/>
    <n v="1550"/>
    <n v="1550"/>
    <x v="31"/>
    <n v="9640005521"/>
    <d v="2022-05-13T00:00:00"/>
    <n v="13"/>
    <x v="1"/>
    <n v="2022"/>
    <x v="0"/>
    <n v="0.216"/>
    <n v="334.8"/>
    <n v="335"/>
    <n v="-0.19999999999998863"/>
    <x v="0"/>
  </r>
  <r>
    <n v="333"/>
    <x v="0"/>
    <x v="0"/>
    <s v="Utkarsh India Ltd"/>
    <s v="Pipe ms"/>
    <x v="0"/>
    <x v="0"/>
    <s v="Howrah"/>
    <x v="0"/>
    <d v="2022-05-12T00:00:00"/>
    <n v="1349023"/>
    <n v="1349023"/>
    <x v="0"/>
    <x v="0"/>
    <s v="PMT"/>
    <n v="1550"/>
    <n v="1550"/>
    <x v="31"/>
    <n v="9640005522"/>
    <d v="2022-05-13T00:00:00"/>
    <n v="13"/>
    <x v="1"/>
    <n v="2022"/>
    <x v="0"/>
    <n v="1.56"/>
    <n v="2418"/>
    <n v="2418"/>
    <n v="0"/>
    <x v="2"/>
  </r>
  <r>
    <n v="334"/>
    <x v="0"/>
    <x v="0"/>
    <s v="Utkarsh India Ltd"/>
    <s v="Pipe ms"/>
    <x v="0"/>
    <x v="0"/>
    <s v="Howrah"/>
    <x v="0"/>
    <d v="2022-05-12T00:00:00"/>
    <n v="1349023"/>
    <n v="1349023"/>
    <x v="0"/>
    <x v="0"/>
    <s v="PMT"/>
    <n v="1550"/>
    <n v="1550"/>
    <x v="31"/>
    <n v="9640005523"/>
    <d v="2022-05-13T00:00:00"/>
    <n v="13"/>
    <x v="1"/>
    <n v="2022"/>
    <x v="0"/>
    <n v="3.6"/>
    <n v="5580"/>
    <n v="5580"/>
    <n v="0"/>
    <x v="2"/>
  </r>
  <r>
    <n v="335"/>
    <x v="0"/>
    <x v="0"/>
    <s v="Utkarsh India Ltd"/>
    <s v="Pipe ms"/>
    <x v="0"/>
    <x v="0"/>
    <s v="Howrah"/>
    <x v="0"/>
    <d v="2022-05-12T00:00:00"/>
    <n v="1349023"/>
    <n v="1349023"/>
    <x v="0"/>
    <x v="0"/>
    <s v="PMT"/>
    <n v="1550"/>
    <n v="1550"/>
    <x v="31"/>
    <n v="9640005524"/>
    <d v="2022-05-13T00:00:00"/>
    <n v="13"/>
    <x v="1"/>
    <n v="2022"/>
    <x v="0"/>
    <n v="5.4"/>
    <n v="8370"/>
    <n v="8370"/>
    <n v="0"/>
    <x v="2"/>
  </r>
  <r>
    <n v="336"/>
    <x v="0"/>
    <x v="0"/>
    <s v="Utkarsh India Ltd"/>
    <s v="Pipe ms"/>
    <x v="0"/>
    <x v="0"/>
    <s v="Howrah"/>
    <x v="0"/>
    <d v="2022-05-12T00:00:00"/>
    <n v="1349023"/>
    <n v="1349023"/>
    <x v="0"/>
    <x v="0"/>
    <s v="PMT"/>
    <n v="1550"/>
    <n v="1550"/>
    <x v="31"/>
    <n v="9640005525"/>
    <d v="2022-05-13T00:00:00"/>
    <n v="13"/>
    <x v="1"/>
    <n v="2022"/>
    <x v="0"/>
    <n v="21.6"/>
    <n v="33480"/>
    <n v="33480"/>
    <n v="0"/>
    <x v="2"/>
  </r>
  <r>
    <n v="337"/>
    <x v="0"/>
    <x v="0"/>
    <s v="Utkarsh India Ltd"/>
    <s v="Pipe ms"/>
    <x v="0"/>
    <x v="0"/>
    <s v="Howrah"/>
    <x v="0"/>
    <d v="2022-05-12T00:00:00"/>
    <n v="1349023"/>
    <n v="1349023"/>
    <x v="0"/>
    <x v="0"/>
    <s v="PMT"/>
    <n v="1550"/>
    <n v="1550"/>
    <x v="31"/>
    <n v="9640005526"/>
    <d v="2022-05-13T00:00:00"/>
    <n v="13"/>
    <x v="1"/>
    <n v="2022"/>
    <x v="0"/>
    <n v="17.088000000000001"/>
    <n v="26486.400000000001"/>
    <n v="26486"/>
    <n v="0.40000000000145519"/>
    <x v="2"/>
  </r>
  <r>
    <n v="338"/>
    <x v="0"/>
    <x v="0"/>
    <s v="Vivek Enterprises"/>
    <s v="Ridge"/>
    <x v="0"/>
    <x v="0"/>
    <s v="Howrah &amp; hooghly"/>
    <x v="0"/>
    <d v="2022-05-12T00:00:00"/>
    <n v="1349566"/>
    <n v="1349566"/>
    <x v="0"/>
    <x v="0"/>
    <s v="PMT"/>
    <n v="1900"/>
    <n v="1900"/>
    <x v="31"/>
    <n v="9640005527"/>
    <d v="2022-05-13T00:00:00"/>
    <n v="13"/>
    <x v="1"/>
    <n v="2022"/>
    <x v="0"/>
    <n v="1.3"/>
    <n v="2470"/>
    <n v="2470"/>
    <n v="0"/>
    <x v="2"/>
  </r>
  <r>
    <n v="339"/>
    <x v="0"/>
    <x v="0"/>
    <s v="Vivek Enterprises"/>
    <s v="Ridge"/>
    <x v="0"/>
    <x v="0"/>
    <s v="Howrah &amp; hooghly"/>
    <x v="0"/>
    <d v="2022-05-12T00:00:00"/>
    <n v="1349566"/>
    <n v="1349566"/>
    <x v="0"/>
    <x v="0"/>
    <s v="PMT"/>
    <n v="1900"/>
    <n v="1900"/>
    <x v="31"/>
    <n v="9640005528"/>
    <d v="2022-05-13T00:00:00"/>
    <n v="13"/>
    <x v="1"/>
    <n v="2022"/>
    <x v="0"/>
    <n v="2.6"/>
    <n v="4940"/>
    <n v="4940"/>
    <n v="0"/>
    <x v="2"/>
  </r>
  <r>
    <n v="340"/>
    <x v="0"/>
    <x v="0"/>
    <s v="Vivek Enterprises"/>
    <s v="Ridge"/>
    <x v="0"/>
    <x v="0"/>
    <s v="Howrah &amp; hooghly"/>
    <x v="0"/>
    <d v="2022-05-12T00:00:00"/>
    <n v="1349566"/>
    <n v="1349566"/>
    <x v="0"/>
    <x v="0"/>
    <s v="PMT"/>
    <n v="1900"/>
    <n v="1900"/>
    <x v="31"/>
    <n v="9640005529"/>
    <d v="2022-05-13T00:00:00"/>
    <n v="13"/>
    <x v="1"/>
    <n v="2022"/>
    <x v="0"/>
    <n v="2.73"/>
    <n v="5187"/>
    <n v="5187"/>
    <n v="0"/>
    <x v="2"/>
  </r>
  <r>
    <n v="341"/>
    <x v="0"/>
    <x v="0"/>
    <s v="Dharendra Steelmet Pvt Ltd"/>
    <s v="Pipe Ms"/>
    <x v="0"/>
    <x v="0"/>
    <s v="Howrah &amp; hooghly"/>
    <x v="0"/>
    <d v="2022-05-12T00:00:00"/>
    <n v="1349566"/>
    <n v="1349566"/>
    <x v="0"/>
    <x v="0"/>
    <s v="PMT"/>
    <n v="1900"/>
    <n v="1900"/>
    <x v="31"/>
    <n v="9640005530"/>
    <d v="2022-05-13T00:00:00"/>
    <n v="13"/>
    <x v="1"/>
    <n v="2022"/>
    <x v="0"/>
    <n v="3.25"/>
    <n v="6175"/>
    <n v="6175"/>
    <n v="0"/>
    <x v="2"/>
  </r>
  <r>
    <n v="342"/>
    <x v="0"/>
    <x v="0"/>
    <s v="Dharendra Steelmet Pvt Ltd"/>
    <s v="Pipe Ms"/>
    <x v="0"/>
    <x v="0"/>
    <s v="Howrah &amp; hooghly"/>
    <x v="0"/>
    <d v="2022-05-12T00:00:00"/>
    <n v="1349566"/>
    <n v="1349566"/>
    <x v="0"/>
    <x v="0"/>
    <s v="PMT"/>
    <n v="1900"/>
    <n v="1900"/>
    <x v="31"/>
    <n v="9640005531"/>
    <d v="2022-05-13T00:00:00"/>
    <n v="13"/>
    <x v="1"/>
    <n v="2022"/>
    <x v="0"/>
    <n v="1.43"/>
    <n v="2717"/>
    <n v="2717"/>
    <n v="0"/>
    <x v="2"/>
  </r>
  <r>
    <n v="343"/>
    <x v="0"/>
    <x v="0"/>
    <s v="Dharendra Steelmet Pvt Ltd"/>
    <s v="Pipe Ms"/>
    <x v="0"/>
    <x v="0"/>
    <s v="Howrah &amp; hooghly"/>
    <x v="0"/>
    <d v="2022-05-12T00:00:00"/>
    <n v="1349566"/>
    <n v="1349566"/>
    <x v="0"/>
    <x v="0"/>
    <s v="PMT"/>
    <n v="1900"/>
    <n v="1900"/>
    <x v="31"/>
    <n v="9640005532"/>
    <d v="2022-05-13T00:00:00"/>
    <n v="13"/>
    <x v="1"/>
    <n v="2022"/>
    <x v="0"/>
    <n v="0.65"/>
    <n v="1235"/>
    <n v="1235"/>
    <n v="0"/>
    <x v="2"/>
  </r>
  <r>
    <n v="344"/>
    <x v="0"/>
    <x v="0"/>
    <s v="Dharendra Steelmet Pvt Ltd"/>
    <s v="Pipe Ms"/>
    <x v="0"/>
    <x v="0"/>
    <s v="Howrah &amp; hooghly"/>
    <x v="0"/>
    <d v="2022-05-12T00:00:00"/>
    <n v="1349566"/>
    <n v="1349566"/>
    <x v="0"/>
    <x v="0"/>
    <s v="PMT"/>
    <n v="1900"/>
    <n v="1900"/>
    <x v="31"/>
    <n v="9640005533"/>
    <d v="2022-05-13T00:00:00"/>
    <n v="13"/>
    <x v="1"/>
    <n v="2022"/>
    <x v="0"/>
    <n v="2.6"/>
    <n v="4940"/>
    <n v="4940"/>
    <n v="0"/>
    <x v="2"/>
  </r>
  <r>
    <n v="345"/>
    <x v="2"/>
    <x v="1"/>
    <s v="Chanda Construction"/>
    <s v="Tmt Bar"/>
    <x v="4"/>
    <x v="2"/>
    <s v="Baguihati"/>
    <x v="0"/>
    <s v="OFFLINE"/>
    <s v="OFFLINE"/>
    <s v=""/>
    <x v="1"/>
    <x v="1"/>
    <s v="PMT"/>
    <n v="1100"/>
    <n v="1100"/>
    <x v="22"/>
    <n v="3000005106"/>
    <d v="2022-05-13T00:00:00"/>
    <n v="13"/>
    <x v="1"/>
    <n v="2022"/>
    <x v="0"/>
    <n v="19"/>
    <n v="20900"/>
    <n v="20900"/>
    <n v="0"/>
    <x v="2"/>
  </r>
  <r>
    <n v="346"/>
    <x v="0"/>
    <x v="1"/>
    <s v="Shyam Sel &amp; Power Ltd"/>
    <s v="Hc Ferro Manganese"/>
    <x v="7"/>
    <x v="2"/>
    <s v="Vizag"/>
    <x v="1"/>
    <d v="2022-05-13T00:00:00"/>
    <n v="1352682"/>
    <n v="1352682"/>
    <x v="0"/>
    <x v="0"/>
    <s v="PMT"/>
    <n v="1750"/>
    <n v="1550"/>
    <x v="78"/>
    <n v="8000045740"/>
    <d v="2022-05-14T00:00:00"/>
    <n v="14"/>
    <x v="1"/>
    <n v="2022"/>
    <x v="0"/>
    <n v="1508"/>
    <n v="2337400"/>
    <n v="2639000"/>
    <n v="-301600"/>
    <x v="0"/>
  </r>
  <r>
    <n v="347"/>
    <x v="1"/>
    <x v="1"/>
    <s v="jsw steel Ltd"/>
    <s v="Extra LC Silicon Manganese"/>
    <x v="0"/>
    <x v="0"/>
    <s v="Dolvi"/>
    <x v="0"/>
    <d v="2022-05-12T00:00:00"/>
    <n v="2349545"/>
    <n v="2349545"/>
    <x v="0"/>
    <x v="0"/>
    <s v="PMT"/>
    <n v="4288"/>
    <n v="4450"/>
    <x v="70"/>
    <n v="3000005127"/>
    <d v="2022-05-14T00:00:00"/>
    <n v="14"/>
    <x v="1"/>
    <n v="2022"/>
    <x v="0"/>
    <n v="300"/>
    <n v="1335000"/>
    <n v="1286400"/>
    <n v="48600"/>
    <x v="1"/>
  </r>
  <r>
    <n v="348"/>
    <x v="0"/>
    <x v="0"/>
    <s v="SECL"/>
    <s v="Coal"/>
    <x v="6"/>
    <x v="1"/>
    <s v="Sharda Oc"/>
    <x v="4"/>
    <s v="OFFLINE"/>
    <s v="OFFLINE"/>
    <s v=""/>
    <x v="1"/>
    <x v="1"/>
    <s v="PMT"/>
    <n v="2175"/>
    <n v="2175"/>
    <x v="61"/>
    <n v="9460005540"/>
    <d v="2022-05-16T00:00:00"/>
    <n v="16"/>
    <x v="1"/>
    <n v="2022"/>
    <x v="0"/>
    <n v="2000"/>
    <n v="4350000"/>
    <n v="4350000"/>
    <n v="0"/>
    <x v="2"/>
  </r>
  <r>
    <n v="349"/>
    <x v="0"/>
    <x v="0"/>
    <s v="Dharendra Steelmet Pvt Ltd"/>
    <s v="Pipe Ms"/>
    <x v="0"/>
    <x v="0"/>
    <s v="Howrah &amp; hooghly"/>
    <x v="0"/>
    <d v="2022-05-12T00:00:00"/>
    <n v="1349566"/>
    <n v="1349566"/>
    <x v="0"/>
    <x v="0"/>
    <s v="PMT"/>
    <n v="1900"/>
    <n v="1900"/>
    <x v="31"/>
    <n v="9640005541"/>
    <d v="2022-05-16T00:00:00"/>
    <n v="16"/>
    <x v="1"/>
    <n v="2022"/>
    <x v="0"/>
    <n v="13"/>
    <n v="24700"/>
    <n v="24700"/>
    <n v="0"/>
    <x v="2"/>
  </r>
  <r>
    <n v="350"/>
    <x v="3"/>
    <x v="1"/>
    <s v="Platium Polymers Pvt Ltd"/>
    <s v="LG/8079 &amp; PH/8011"/>
    <x v="0"/>
    <x v="0"/>
    <s v="Maharashtra"/>
    <x v="0"/>
    <s v="OFFLINE"/>
    <s v="OFFLINE"/>
    <s v=""/>
    <x v="1"/>
    <x v="1"/>
    <s v="PMT"/>
    <n v="4970"/>
    <n v="4970"/>
    <x v="29"/>
    <n v="3000005125"/>
    <d v="2022-05-14T00:00:00"/>
    <n v="14"/>
    <x v="1"/>
    <n v="2022"/>
    <x v="0"/>
    <n v="16"/>
    <n v="79520"/>
    <n v="79520"/>
    <n v="0"/>
    <x v="2"/>
  </r>
  <r>
    <n v="351"/>
    <x v="3"/>
    <x v="1"/>
    <s v="Ultimate Packaging Solution"/>
    <s v="LG/1235 &amp; LG/8079"/>
    <x v="0"/>
    <x v="0"/>
    <s v="Gujrat"/>
    <x v="8"/>
    <s v="OFFLINE"/>
    <s v="OFFLINE"/>
    <s v=""/>
    <x v="1"/>
    <x v="1"/>
    <s v="PMT"/>
    <n v="6250"/>
    <n v="6250"/>
    <x v="29"/>
    <n v="3000005142"/>
    <d v="2022-05-16T00:00:00"/>
    <n v="16"/>
    <x v="1"/>
    <n v="2022"/>
    <x v="0"/>
    <n v="8"/>
    <n v="50000"/>
    <n v="50000"/>
    <n v="0"/>
    <x v="2"/>
  </r>
  <r>
    <n v="352"/>
    <x v="0"/>
    <x v="1"/>
    <s v="jsw steel Ltd"/>
    <s v="HC Ferro Chrome"/>
    <x v="7"/>
    <x v="2"/>
    <s v="Salem"/>
    <x v="1"/>
    <d v="2022-05-12T00:00:00"/>
    <n v="1349284"/>
    <n v="1349284"/>
    <x v="0"/>
    <x v="0"/>
    <s v="PMT"/>
    <n v="3885"/>
    <n v="3900"/>
    <x v="53"/>
    <n v="8000045762"/>
    <d v="2022-05-16T00:00:00"/>
    <n v="16"/>
    <x v="1"/>
    <n v="2022"/>
    <x v="0"/>
    <n v="500"/>
    <n v="1950000"/>
    <n v="1942500"/>
    <n v="7500"/>
    <x v="1"/>
  </r>
  <r>
    <n v="353"/>
    <x v="0"/>
    <x v="0"/>
    <s v="Kamal Deep Ispat Pvt Ltd"/>
    <s v="Round MS"/>
    <x v="0"/>
    <x v="0"/>
    <s v="Howrah"/>
    <x v="0"/>
    <d v="2022-05-12T00:00:00"/>
    <n v="1349023"/>
    <n v="1349023"/>
    <x v="0"/>
    <x v="0"/>
    <s v="PMT"/>
    <n v="1550"/>
    <n v="1550"/>
    <x v="31"/>
    <n v="9460005534"/>
    <d v="2022-05-14T00:00:00"/>
    <n v="14"/>
    <x v="1"/>
    <n v="2022"/>
    <x v="0"/>
    <n v="21.6"/>
    <n v="33480"/>
    <n v="33480"/>
    <n v="0"/>
    <x v="2"/>
  </r>
  <r>
    <n v="354"/>
    <x v="0"/>
    <x v="0"/>
    <s v="Kamal Deep Ispat Pvt Ltd"/>
    <s v="Round MS"/>
    <x v="0"/>
    <x v="0"/>
    <s v="Howrah"/>
    <x v="0"/>
    <d v="2022-05-12T00:00:00"/>
    <n v="1349023"/>
    <n v="1349023"/>
    <x v="0"/>
    <x v="0"/>
    <s v="PMT"/>
    <n v="1550"/>
    <n v="1550"/>
    <x v="31"/>
    <n v="9460005535"/>
    <d v="2022-05-14T00:00:00"/>
    <n v="14"/>
    <x v="1"/>
    <n v="2022"/>
    <x v="0"/>
    <n v="2.2000000000000002"/>
    <n v="3410.0000000000005"/>
    <n v="3410"/>
    <n v="0"/>
    <x v="2"/>
  </r>
  <r>
    <n v="355"/>
    <x v="0"/>
    <x v="0"/>
    <s v="Dharendra Steelmet Pvt Ltd"/>
    <s v="pipe MS"/>
    <x v="0"/>
    <x v="0"/>
    <s v="Kolkata"/>
    <x v="0"/>
    <d v="2022-05-12T00:00:00"/>
    <n v="1349023"/>
    <n v="1349023"/>
    <x v="0"/>
    <x v="0"/>
    <s v="PMT"/>
    <n v="1550"/>
    <n v="1550"/>
    <x v="31"/>
    <n v="9460005536"/>
    <d v="2022-05-16T00:00:00"/>
    <n v="16"/>
    <x v="1"/>
    <n v="2022"/>
    <x v="0"/>
    <n v="3.25"/>
    <n v="5037.5"/>
    <n v="5038"/>
    <n v="-0.5"/>
    <x v="0"/>
  </r>
  <r>
    <n v="356"/>
    <x v="0"/>
    <x v="0"/>
    <s v="Dharendra Steelmet Pvt Ltd"/>
    <s v="pipe MS"/>
    <x v="0"/>
    <x v="0"/>
    <s v="Kolkata"/>
    <x v="0"/>
    <d v="2022-05-12T00:00:00"/>
    <n v="1349023"/>
    <n v="1349023"/>
    <x v="0"/>
    <x v="0"/>
    <s v="PMT"/>
    <n v="1550"/>
    <n v="1550"/>
    <x v="31"/>
    <n v="9460005537"/>
    <d v="2022-05-16T00:00:00"/>
    <n v="16"/>
    <x v="1"/>
    <n v="2022"/>
    <x v="0"/>
    <n v="1.43"/>
    <n v="2216.5"/>
    <n v="2217"/>
    <n v="-0.5"/>
    <x v="0"/>
  </r>
  <r>
    <n v="357"/>
    <x v="0"/>
    <x v="0"/>
    <s v="Dharendra Steelmet Pvt Ltd"/>
    <s v="pipe MS"/>
    <x v="0"/>
    <x v="0"/>
    <s v="Kolkata"/>
    <x v="0"/>
    <d v="2022-05-12T00:00:00"/>
    <n v="1349023"/>
    <n v="1349023"/>
    <x v="0"/>
    <x v="0"/>
    <s v="PMT"/>
    <n v="1550"/>
    <n v="1550"/>
    <x v="31"/>
    <n v="9460005538"/>
    <d v="2022-05-16T00:00:00"/>
    <n v="16"/>
    <x v="1"/>
    <n v="2022"/>
    <x v="0"/>
    <n v="0.65"/>
    <n v="1007.5"/>
    <n v="1008"/>
    <n v="-0.5"/>
    <x v="0"/>
  </r>
  <r>
    <n v="358"/>
    <x v="0"/>
    <x v="0"/>
    <s v="Dharendra Steelmet Pvt Ltd"/>
    <s v="pipe MS"/>
    <x v="0"/>
    <x v="0"/>
    <s v="Kolkata"/>
    <x v="0"/>
    <d v="2022-05-12T00:00:00"/>
    <n v="1349023"/>
    <n v="1349023"/>
    <x v="0"/>
    <x v="0"/>
    <s v="PMT"/>
    <n v="1550"/>
    <n v="1550"/>
    <x v="31"/>
    <n v="9460005539"/>
    <d v="2022-05-16T00:00:00"/>
    <n v="16"/>
    <x v="1"/>
    <n v="2022"/>
    <x v="0"/>
    <n v="2.6"/>
    <n v="4030"/>
    <n v="4030"/>
    <n v="0"/>
    <x v="2"/>
  </r>
  <r>
    <n v="359"/>
    <x v="0"/>
    <x v="0"/>
    <s v="Dharendra Steelmet Pvt Ltd"/>
    <s v="Pipe Mtlc"/>
    <x v="0"/>
    <x v="0"/>
    <s v="Kolkata"/>
    <x v="0"/>
    <d v="2022-05-12T00:00:00"/>
    <n v="1349023"/>
    <n v="1349023"/>
    <x v="0"/>
    <x v="0"/>
    <s v="PMT"/>
    <n v="1550"/>
    <n v="1550"/>
    <x v="31"/>
    <n v="9460005558"/>
    <d v="2022-05-16T00:00:00"/>
    <n v="16"/>
    <x v="1"/>
    <n v="2022"/>
    <x v="0"/>
    <n v="19.2"/>
    <n v="29760"/>
    <n v="29760"/>
    <n v="0"/>
    <x v="2"/>
  </r>
  <r>
    <n v="360"/>
    <x v="0"/>
    <x v="0"/>
    <s v="Adani Enterprises Ltd"/>
    <s v="Steam Coal (S.A)"/>
    <x v="6"/>
    <x v="1"/>
    <s v="Gangavaram Port"/>
    <x v="7"/>
    <d v="2022-04-30T00:00:00"/>
    <n v="1316136"/>
    <n v="1316136"/>
    <x v="0"/>
    <x v="0"/>
    <s v="PMT"/>
    <n v="1890"/>
    <n v="1930"/>
    <x v="54"/>
    <n v="9460005551"/>
    <d v="2022-05-17T00:00:00"/>
    <n v="17"/>
    <x v="1"/>
    <n v="2022"/>
    <x v="0"/>
    <n v="1662"/>
    <n v="3207660"/>
    <n v="3141180"/>
    <n v="66480"/>
    <x v="1"/>
  </r>
  <r>
    <n v="361"/>
    <x v="2"/>
    <x v="0"/>
    <s v="Orissa Mining Corporation Ltd"/>
    <s v="Shift, loading"/>
    <x v="0"/>
    <x v="0"/>
    <s v="Rake at Cili railway siding"/>
    <x v="4"/>
    <s v="OFFLINE"/>
    <s v="OFFLINE"/>
    <s v=""/>
    <x v="1"/>
    <x v="1"/>
    <s v="PMT"/>
    <n v="100"/>
    <n v="100"/>
    <x v="102"/>
    <n v="9640001211"/>
    <d v="2022-05-14T00:00:00"/>
    <n v="14"/>
    <x v="1"/>
    <n v="2022"/>
    <x v="0"/>
    <n v="35000"/>
    <n v="4130000"/>
    <n v="4130000"/>
    <n v="0"/>
    <x v="2"/>
  </r>
  <r>
    <n v="362"/>
    <x v="2"/>
    <x v="0"/>
    <s v="Isgec Heavy Engineering Ltd"/>
    <s v="Cfbc Boiler"/>
    <x v="0"/>
    <x v="0"/>
    <s v="Yamuna Nagar"/>
    <x v="2"/>
    <d v="2022-05-12T00:00:00"/>
    <n v="1347030"/>
    <n v="1347030"/>
    <x v="0"/>
    <x v="0"/>
    <s v="PMT"/>
    <n v="108222"/>
    <n v="115000"/>
    <x v="39"/>
    <n v="9640001212"/>
    <d v="2022-05-14T00:00:00"/>
    <n v="14"/>
    <x v="1"/>
    <n v="2022"/>
    <x v="1"/>
    <n v="1"/>
    <n v="115000"/>
    <n v="108222"/>
    <n v="6778"/>
    <x v="1"/>
  </r>
  <r>
    <n v="363"/>
    <x v="1"/>
    <x v="0"/>
    <s v="Deep Steels"/>
    <s v="Bar RD"/>
    <x v="0"/>
    <x v="0"/>
    <s v="Howrah"/>
    <x v="0"/>
    <d v="2022-05-13T00:00:00"/>
    <n v="1352259"/>
    <n v="1352259"/>
    <x v="0"/>
    <x v="0"/>
    <s v="FTL"/>
    <n v="2050"/>
    <n v="2050"/>
    <x v="87"/>
    <n v="9640001220"/>
    <d v="2022-05-16T00:00:00"/>
    <n v="16"/>
    <x v="1"/>
    <n v="2022"/>
    <x v="0"/>
    <n v="2.1360000000000001"/>
    <n v="2050"/>
    <n v="2050"/>
    <n v="0"/>
    <x v="2"/>
  </r>
  <r>
    <n v="364"/>
    <x v="1"/>
    <x v="0"/>
    <s v="Deep Steels"/>
    <s v="Round MS"/>
    <x v="0"/>
    <x v="0"/>
    <s v="Howrah"/>
    <x v="0"/>
    <d v="2022-05-13T00:00:00"/>
    <n v="1352259"/>
    <n v="1352259"/>
    <x v="0"/>
    <x v="0"/>
    <s v="FTL"/>
    <n v="20950"/>
    <n v="20950"/>
    <x v="87"/>
    <n v="9640001221"/>
    <d v="2022-05-16T00:00:00"/>
    <n v="16"/>
    <x v="1"/>
    <n v="2022"/>
    <x v="2"/>
    <n v="2.1600000000000001E-2"/>
    <n v="20950"/>
    <n v="20950"/>
    <n v="0"/>
    <x v="2"/>
  </r>
  <r>
    <n v="365"/>
    <x v="0"/>
    <x v="0"/>
    <s v="Jindal Ind Ltd"/>
    <s v="Pipe MS"/>
    <x v="0"/>
    <x v="0"/>
    <s v="Ranihati"/>
    <x v="0"/>
    <d v="2022-05-14T00:00:00"/>
    <n v="1354360"/>
    <n v="1354360"/>
    <x v="0"/>
    <x v="0"/>
    <s v="PMT"/>
    <n v="1555"/>
    <n v="1700"/>
    <x v="20"/>
    <n v="9460005542"/>
    <d v="2022-05-17T00:00:00"/>
    <n v="17"/>
    <x v="1"/>
    <n v="2022"/>
    <x v="0"/>
    <n v="19.2"/>
    <n v="32640"/>
    <n v="29856"/>
    <n v="2784"/>
    <x v="1"/>
  </r>
  <r>
    <n v="366"/>
    <x v="0"/>
    <x v="0"/>
    <s v="Jindal Ind Ltd"/>
    <s v="Pipe MS"/>
    <x v="0"/>
    <x v="0"/>
    <s v="Ranihati"/>
    <x v="0"/>
    <d v="2022-05-14T00:00:00"/>
    <n v="1354360"/>
    <n v="1354360"/>
    <x v="0"/>
    <x v="0"/>
    <s v="PMT"/>
    <n v="1555"/>
    <n v="1700"/>
    <x v="20"/>
    <n v="9460005543"/>
    <d v="2022-05-17T00:00:00"/>
    <n v="17"/>
    <x v="1"/>
    <n v="2022"/>
    <x v="0"/>
    <n v="0.216"/>
    <n v="367.2"/>
    <n v="336"/>
    <n v="31.199999999999989"/>
    <x v="1"/>
  </r>
  <r>
    <n v="367"/>
    <x v="0"/>
    <x v="0"/>
    <s v="Jindal Ind Ltd"/>
    <s v="Pipe MS"/>
    <x v="0"/>
    <x v="0"/>
    <s v="Ranihati"/>
    <x v="0"/>
    <d v="2022-05-14T00:00:00"/>
    <n v="1354360"/>
    <n v="1354360"/>
    <x v="0"/>
    <x v="0"/>
    <s v="PMT"/>
    <n v="1555"/>
    <n v="1700"/>
    <x v="20"/>
    <n v="9460005544"/>
    <d v="2022-05-17T00:00:00"/>
    <n v="17"/>
    <x v="1"/>
    <n v="2022"/>
    <x v="0"/>
    <n v="3.2879999999999998"/>
    <n v="5589.5999999999995"/>
    <n v="5113"/>
    <n v="476.59999999999945"/>
    <x v="1"/>
  </r>
  <r>
    <n v="368"/>
    <x v="0"/>
    <x v="0"/>
    <s v="Jindal Ind Ltd"/>
    <s v="Pipe MS"/>
    <x v="0"/>
    <x v="0"/>
    <s v="Ranihati"/>
    <x v="0"/>
    <d v="2022-05-14T00:00:00"/>
    <n v="1354360"/>
    <n v="1354360"/>
    <x v="0"/>
    <x v="0"/>
    <s v="PMT"/>
    <n v="1555"/>
    <n v="1700"/>
    <x v="20"/>
    <n v="9460005545"/>
    <d v="2022-05-17T00:00:00"/>
    <n v="17"/>
    <x v="1"/>
    <n v="2022"/>
    <x v="0"/>
    <n v="63.695999999999998"/>
    <n v="108283.2"/>
    <n v="99047"/>
    <n v="9236.1999999999971"/>
    <x v="1"/>
  </r>
  <r>
    <n v="369"/>
    <x v="0"/>
    <x v="0"/>
    <s v="Jindal Ind Ltd"/>
    <s v="Pipe MS"/>
    <x v="0"/>
    <x v="0"/>
    <s v="Ranihati"/>
    <x v="0"/>
    <d v="2022-05-14T00:00:00"/>
    <n v="1354360"/>
    <n v="1354360"/>
    <x v="0"/>
    <x v="0"/>
    <s v="PMT"/>
    <n v="1555"/>
    <n v="1700"/>
    <x v="20"/>
    <n v="9460005546"/>
    <d v="2022-05-17T00:00:00"/>
    <n v="17"/>
    <x v="1"/>
    <n v="2022"/>
    <x v="0"/>
    <n v="3.6"/>
    <n v="6120"/>
    <n v="5598"/>
    <n v="522"/>
    <x v="1"/>
  </r>
  <r>
    <n v="370"/>
    <x v="0"/>
    <x v="0"/>
    <s v="Jindal Ind Ltd"/>
    <s v="Pipe MS"/>
    <x v="0"/>
    <x v="0"/>
    <s v="Ranihati"/>
    <x v="0"/>
    <d v="2022-05-14T00:00:00"/>
    <n v="1354360"/>
    <n v="1354360"/>
    <x v="0"/>
    <x v="0"/>
    <s v="PMT"/>
    <n v="1555"/>
    <n v="1700"/>
    <x v="20"/>
    <n v="9460005547"/>
    <d v="2022-05-17T00:00:00"/>
    <n v="17"/>
    <x v="1"/>
    <n v="2022"/>
    <x v="0"/>
    <n v="3.6"/>
    <n v="6120"/>
    <n v="5598"/>
    <n v="522"/>
    <x v="1"/>
  </r>
  <r>
    <n v="371"/>
    <x v="0"/>
    <x v="0"/>
    <s v="Jindal Ind Ltd"/>
    <s v="Pipe MS"/>
    <x v="0"/>
    <x v="0"/>
    <s v="Ranihati"/>
    <x v="0"/>
    <d v="2022-05-14T00:00:00"/>
    <n v="1354360"/>
    <n v="1354360"/>
    <x v="0"/>
    <x v="0"/>
    <s v="PMT"/>
    <n v="1555"/>
    <n v="1700"/>
    <x v="20"/>
    <n v="9460005548"/>
    <d v="2022-05-17T00:00:00"/>
    <n v="17"/>
    <x v="1"/>
    <n v="2022"/>
    <x v="0"/>
    <n v="12.6"/>
    <n v="21420"/>
    <n v="19593"/>
    <n v="1827"/>
    <x v="1"/>
  </r>
  <r>
    <n v="372"/>
    <x v="0"/>
    <x v="0"/>
    <s v="Jindal Ind Ltd"/>
    <s v="Pipe MS"/>
    <x v="0"/>
    <x v="0"/>
    <s v="Ranihati"/>
    <x v="0"/>
    <d v="2022-05-14T00:00:00"/>
    <n v="1354360"/>
    <n v="1354360"/>
    <x v="0"/>
    <x v="0"/>
    <s v="PMT"/>
    <n v="1555"/>
    <n v="1700"/>
    <x v="20"/>
    <n v="9460005549"/>
    <d v="2022-05-17T00:00:00"/>
    <n v="17"/>
    <x v="1"/>
    <n v="2022"/>
    <x v="0"/>
    <n v="62.4"/>
    <n v="106080"/>
    <n v="97032"/>
    <n v="9048"/>
    <x v="1"/>
  </r>
  <r>
    <n v="373"/>
    <x v="0"/>
    <x v="0"/>
    <s v="Jindal Ind Ltd"/>
    <s v="Pipe MS"/>
    <x v="0"/>
    <x v="0"/>
    <s v="Ranihati"/>
    <x v="0"/>
    <d v="2022-05-14T00:00:00"/>
    <n v="1354360"/>
    <n v="1354360"/>
    <x v="0"/>
    <x v="0"/>
    <s v="PMT"/>
    <n v="1555"/>
    <n v="1700"/>
    <x v="20"/>
    <n v="9460005550"/>
    <d v="2022-05-17T00:00:00"/>
    <n v="17"/>
    <x v="1"/>
    <n v="2022"/>
    <x v="0"/>
    <n v="32.4"/>
    <n v="55080"/>
    <n v="50382"/>
    <n v="4698"/>
    <x v="1"/>
  </r>
  <r>
    <n v="374"/>
    <x v="0"/>
    <x v="0"/>
    <s v="Jindal Ind Ltd"/>
    <s v="Pipe MS"/>
    <x v="0"/>
    <x v="0"/>
    <s v="Ranihati"/>
    <x v="0"/>
    <d v="2022-05-14T00:00:00"/>
    <n v="1354360"/>
    <n v="1354360"/>
    <x v="0"/>
    <x v="0"/>
    <s v="PMT"/>
    <n v="1555"/>
    <n v="1700"/>
    <x v="20"/>
    <n v="9460005564"/>
    <d v="2022-05-23T00:00:00"/>
    <n v="23"/>
    <x v="1"/>
    <n v="2022"/>
    <x v="0"/>
    <n v="1.3"/>
    <n v="2210"/>
    <n v="2022"/>
    <n v="188"/>
    <x v="1"/>
  </r>
  <r>
    <n v="375"/>
    <x v="0"/>
    <x v="0"/>
    <s v="Shyam Sel &amp; Power Ltd"/>
    <s v="Impeller HR Fan"/>
    <x v="0"/>
    <x v="0"/>
    <s v="Jamuria"/>
    <x v="2"/>
    <s v="OFFLINE"/>
    <s v="OFFLINE"/>
    <s v=""/>
    <x v="1"/>
    <x v="1"/>
    <s v="FTL"/>
    <n v="170000"/>
    <n v="170000"/>
    <x v="21"/>
    <n v="9460005552"/>
    <d v="2022-05-18T00:00:00"/>
    <n v="18"/>
    <x v="1"/>
    <n v="2022"/>
    <x v="1"/>
    <n v="2"/>
    <n v="170000"/>
    <n v="170000"/>
    <n v="0"/>
    <x v="2"/>
  </r>
  <r>
    <n v="376"/>
    <x v="0"/>
    <x v="0"/>
    <s v="P B TradersPvt Ltd"/>
    <s v="Plain Gi Sheet"/>
    <x v="0"/>
    <x v="0"/>
    <s v="Dankuni"/>
    <x v="0"/>
    <d v="2022-05-16T00:00:00"/>
    <n v="1357955"/>
    <n v="1357955"/>
    <x v="0"/>
    <x v="0"/>
    <s v="PMT"/>
    <n v="1390"/>
    <n v="1600"/>
    <x v="11"/>
    <n v="9460005553"/>
    <d v="2022-05-18T00:00:00"/>
    <n v="18"/>
    <x v="1"/>
    <n v="2022"/>
    <x v="0"/>
    <n v="25"/>
    <n v="40000"/>
    <n v="34750"/>
    <n v="5250"/>
    <x v="1"/>
  </r>
  <r>
    <n v="377"/>
    <x v="0"/>
    <x v="0"/>
    <s v="Cosmo Powertech Pvt Ltd"/>
    <s v="Gasifier 4000 Nm3"/>
    <x v="0"/>
    <x v="0"/>
    <s v="Raipur"/>
    <x v="1"/>
    <d v="2022-05-16T00:00:00"/>
    <n v="1357909"/>
    <n v="1357909"/>
    <x v="0"/>
    <x v="0"/>
    <s v="FTL"/>
    <n v="36888"/>
    <n v="39500"/>
    <x v="39"/>
    <n v="9460005554"/>
    <d v="2022-05-18T00:00:00"/>
    <n v="18"/>
    <x v="1"/>
    <n v="2022"/>
    <x v="1"/>
    <n v="10"/>
    <n v="39500"/>
    <n v="36888"/>
    <n v="2612"/>
    <x v="1"/>
  </r>
  <r>
    <n v="378"/>
    <x v="0"/>
    <x v="0"/>
    <s v="Carfer Commodities Pvt Ltd"/>
    <s v="Anthracite Coal"/>
    <x v="6"/>
    <x v="1"/>
    <s v="Vizag Port"/>
    <x v="1"/>
    <d v="2022-05-16T00:00:00"/>
    <n v="1358077"/>
    <n v="1358077"/>
    <x v="0"/>
    <x v="0"/>
    <s v="PMT"/>
    <n v="1880"/>
    <n v="1850"/>
    <x v="13"/>
    <n v="9460005555"/>
    <d v="2022-05-18T00:00:00"/>
    <n v="18"/>
    <x v="1"/>
    <n v="2022"/>
    <x v="0"/>
    <n v="500"/>
    <n v="925000"/>
    <n v="940000"/>
    <n v="-15000"/>
    <x v="0"/>
  </r>
  <r>
    <n v="379"/>
    <x v="0"/>
    <x v="0"/>
    <s v="Steel Authority Of India Ltd"/>
    <s v="Pig iron"/>
    <x v="11"/>
    <x v="1"/>
    <s v="Rourkela"/>
    <x v="1"/>
    <d v="2022-05-18T00:00:00"/>
    <n v="1362967"/>
    <n v="1362967"/>
    <x v="0"/>
    <x v="0"/>
    <s v="PMT"/>
    <n v="1030"/>
    <n v="1040"/>
    <x v="0"/>
    <n v="9460005557"/>
    <d v="2022-05-19T00:00:00"/>
    <n v="19"/>
    <x v="1"/>
    <n v="2022"/>
    <x v="0"/>
    <n v="1000"/>
    <n v="1040000"/>
    <n v="1030000"/>
    <n v="10000"/>
    <x v="1"/>
  </r>
  <r>
    <n v="380"/>
    <x v="3"/>
    <x v="0"/>
    <s v="Structure Mill Jamuria"/>
    <s v="Structural Items"/>
    <x v="5"/>
    <x v="2"/>
    <s v="Jamuria"/>
    <x v="2"/>
    <s v="OFFLINE"/>
    <s v="OFFLINE"/>
    <s v=""/>
    <x v="1"/>
    <x v="1"/>
    <s v="FTL"/>
    <n v="21600"/>
    <n v="21600"/>
    <x v="103"/>
    <n v="9640001222"/>
    <d v="2022-05-16T00:00:00"/>
    <n v="16"/>
    <x v="1"/>
    <n v="2022"/>
    <x v="0"/>
    <n v="12.689"/>
    <n v="21600"/>
    <n v="21600"/>
    <n v="0"/>
    <x v="2"/>
  </r>
  <r>
    <n v="381"/>
    <x v="2"/>
    <x v="0"/>
    <s v="New Field Industrial Equipment Ltd"/>
    <s v="Tank; cylndrcl"/>
    <x v="0"/>
    <x v="0"/>
    <s v="Vadodara"/>
    <x v="8"/>
    <d v="2022-05-14T00:00:00"/>
    <n v="1354291"/>
    <n v="1354291"/>
    <x v="0"/>
    <x v="0"/>
    <s v="FTL"/>
    <n v="347100"/>
    <n v="347100"/>
    <x v="38"/>
    <n v="9640001223"/>
    <d v="2022-05-17T00:00:00"/>
    <n v="17"/>
    <x v="1"/>
    <n v="2022"/>
    <x v="1"/>
    <n v="8"/>
    <n v="347100"/>
    <n v="347100"/>
    <n v="0"/>
    <x v="2"/>
  </r>
  <r>
    <n v="382"/>
    <x v="2"/>
    <x v="0"/>
    <s v="Evergreen Seamless Pipes &amp; Tubes"/>
    <s v="Pipe Mtlc"/>
    <x v="0"/>
    <x v="0"/>
    <s v="Pune"/>
    <x v="0"/>
    <s v="OFFLINE"/>
    <s v="OFFLINE"/>
    <s v=""/>
    <x v="1"/>
    <x v="1"/>
    <s v="FTL"/>
    <n v="180000"/>
    <n v="192000"/>
    <x v="91"/>
    <n v="9640001224"/>
    <d v="2022-05-17T00:00:00"/>
    <n v="17"/>
    <x v="1"/>
    <n v="2022"/>
    <x v="5"/>
    <n v="1500"/>
    <n v="192000"/>
    <n v="180000"/>
    <n v="12000"/>
    <x v="1"/>
  </r>
  <r>
    <n v="383"/>
    <x v="2"/>
    <x v="0"/>
    <s v="Cosmo Powertech Pvt Ltd"/>
    <s v="PGP"/>
    <x v="0"/>
    <x v="0"/>
    <s v="Raipur"/>
    <x v="1"/>
    <d v="2022-05-14T00:00:00"/>
    <n v="1354127"/>
    <n v="1354127"/>
    <x v="0"/>
    <x v="0"/>
    <s v="FTL"/>
    <n v="140000"/>
    <n v="150000"/>
    <x v="21"/>
    <n v="9640001225"/>
    <d v="2022-05-17T00:00:00"/>
    <n v="17"/>
    <x v="1"/>
    <n v="2022"/>
    <x v="4"/>
    <n v="3"/>
    <n v="150000"/>
    <n v="140000"/>
    <n v="10000"/>
    <x v="1"/>
  </r>
  <r>
    <n v="384"/>
    <x v="2"/>
    <x v="0"/>
    <s v="Bdg Metal &amp; Power Ltd"/>
    <s v="Silico Manganese"/>
    <x v="12"/>
    <x v="1"/>
    <s v="Barjora"/>
    <x v="0"/>
    <s v="OFFLINE"/>
    <s v="OFFLINE"/>
    <s v=""/>
    <x v="1"/>
    <x v="1"/>
    <s v="PMT"/>
    <n v="450"/>
    <n v="450"/>
    <x v="104"/>
    <n v="9640001226"/>
    <d v="2022-05-18T00:00:00"/>
    <n v="18"/>
    <x v="1"/>
    <n v="2022"/>
    <x v="0"/>
    <n v="132"/>
    <n v="59400"/>
    <n v="59400"/>
    <n v="0"/>
    <x v="2"/>
  </r>
  <r>
    <n v="385"/>
    <x v="2"/>
    <x v="0"/>
    <s v="L N Steel"/>
    <s v="Ms Scrap"/>
    <x v="0"/>
    <x v="0"/>
    <s v="Howrah"/>
    <x v="0"/>
    <s v="OFFLINE"/>
    <s v="OFFLINE"/>
    <s v=""/>
    <x v="1"/>
    <x v="1"/>
    <s v="PMT"/>
    <n v="800"/>
    <n v="800"/>
    <x v="88"/>
    <n v="9640001227"/>
    <d v="2022-05-18T00:00:00"/>
    <n v="18"/>
    <x v="1"/>
    <n v="2022"/>
    <x v="0"/>
    <n v="60"/>
    <n v="48000"/>
    <n v="48000"/>
    <n v="0"/>
    <x v="2"/>
  </r>
  <r>
    <n v="386"/>
    <x v="2"/>
    <x v="0"/>
    <s v="-"/>
    <s v="Iron ore fines"/>
    <x v="1"/>
    <x v="1"/>
    <s v="Barbil"/>
    <x v="1"/>
    <s v="OFFLINE"/>
    <s v="OFFLINE"/>
    <s v=""/>
    <x v="1"/>
    <x v="1"/>
    <s v="PMT"/>
    <n v="1700"/>
    <n v="1700"/>
    <x v="105"/>
    <n v="9640001229"/>
    <d v="2022-05-20T00:00:00"/>
    <n v="20"/>
    <x v="1"/>
    <n v="2022"/>
    <x v="0"/>
    <n v="328.18"/>
    <n v="557906"/>
    <n v="557906"/>
    <n v="0"/>
    <x v="2"/>
  </r>
  <r>
    <n v="387"/>
    <x v="2"/>
    <x v="0"/>
    <s v="-"/>
    <s v="Iron ore fines"/>
    <x v="1"/>
    <x v="1"/>
    <s v="Barbil"/>
    <x v="1"/>
    <s v="OFFLINE"/>
    <s v="OFFLINE"/>
    <s v=""/>
    <x v="1"/>
    <x v="1"/>
    <s v="PMT"/>
    <n v="1700"/>
    <n v="1700"/>
    <x v="106"/>
    <n v="9640001230"/>
    <d v="2022-05-20T00:00:00"/>
    <n v="20"/>
    <x v="1"/>
    <n v="2022"/>
    <x v="0"/>
    <n v="993.16"/>
    <n v="1688372"/>
    <n v="1688372"/>
    <n v="0"/>
    <x v="2"/>
  </r>
  <r>
    <n v="388"/>
    <x v="2"/>
    <x v="0"/>
    <s v="-"/>
    <s v="Iron ore fines"/>
    <x v="1"/>
    <x v="1"/>
    <s v="Barbil"/>
    <x v="1"/>
    <s v="OFFLINE"/>
    <s v="OFFLINE"/>
    <s v=""/>
    <x v="1"/>
    <x v="1"/>
    <s v="PMT"/>
    <n v="1700"/>
    <n v="1700"/>
    <x v="107"/>
    <n v="9640001231"/>
    <d v="2022-05-20T00:00:00"/>
    <n v="20"/>
    <x v="1"/>
    <n v="2022"/>
    <x v="0"/>
    <n v="1869.54"/>
    <n v="3178218"/>
    <n v="3178218"/>
    <n v="0"/>
    <x v="2"/>
  </r>
  <r>
    <n v="389"/>
    <x v="1"/>
    <x v="0"/>
    <s v="shreesatya Sponge &amp; Power Pvt Ltd"/>
    <s v="Dolochar"/>
    <x v="2"/>
    <x v="1"/>
    <s v="Mangalpur"/>
    <x v="10"/>
    <s v="OFFLINE"/>
    <s v="OFFLINE"/>
    <s v=""/>
    <x v="1"/>
    <x v="1"/>
    <s v="PMT"/>
    <n v="90"/>
    <n v="90"/>
    <x v="3"/>
    <n v="9640001235"/>
    <d v="2022-05-20T00:00:00"/>
    <n v="20"/>
    <x v="1"/>
    <n v="2022"/>
    <x v="0"/>
    <n v="3000"/>
    <n v="270000"/>
    <n v="270000"/>
    <n v="0"/>
    <x v="2"/>
  </r>
  <r>
    <n v="390"/>
    <x v="2"/>
    <x v="0"/>
    <s v="ECL"/>
    <s v="Coal"/>
    <x v="6"/>
    <x v="1"/>
    <s v="Bahula"/>
    <x v="0"/>
    <d v="2022-05-12T00:00:00"/>
    <n v="1347358"/>
    <n v="1347358"/>
    <x v="0"/>
    <x v="0"/>
    <s v="PMT"/>
    <n v="890"/>
    <n v="920"/>
    <x v="108"/>
    <n v="9640001236"/>
    <d v="2022-05-20T00:00:00"/>
    <n v="20"/>
    <x v="1"/>
    <n v="2022"/>
    <x v="0"/>
    <n v="809"/>
    <n v="744280"/>
    <n v="720010"/>
    <n v="24270"/>
    <x v="1"/>
  </r>
  <r>
    <n v="391"/>
    <x v="2"/>
    <x v="0"/>
    <s v="ECL"/>
    <s v="Coal"/>
    <x v="6"/>
    <x v="1"/>
    <s v="Kajora"/>
    <x v="0"/>
    <d v="2022-05-12T00:00:00"/>
    <n v="1347347"/>
    <n v="1347347"/>
    <x v="0"/>
    <x v="0"/>
    <s v="PMT"/>
    <n v="840"/>
    <n v="880"/>
    <x v="108"/>
    <n v="9640001237"/>
    <d v="2022-05-21T00:00:00"/>
    <n v="21"/>
    <x v="1"/>
    <n v="2022"/>
    <x v="0"/>
    <n v="1490"/>
    <n v="1311200"/>
    <n v="1251600"/>
    <n v="59600"/>
    <x v="1"/>
  </r>
  <r>
    <n v="392"/>
    <x v="2"/>
    <x v="0"/>
    <s v="ECL"/>
    <s v="Coal"/>
    <x v="6"/>
    <x v="1"/>
    <s v="Parbelia"/>
    <x v="0"/>
    <d v="2022-05-12T00:00:00"/>
    <n v="1347343"/>
    <n v="1347343"/>
    <x v="0"/>
    <x v="0"/>
    <s v="PMT"/>
    <n v="900"/>
    <n v="960"/>
    <x v="108"/>
    <n v="9640001238"/>
    <d v="2022-05-21T00:00:00"/>
    <n v="21"/>
    <x v="1"/>
    <n v="2022"/>
    <x v="0"/>
    <n v="859"/>
    <n v="824640"/>
    <n v="773100"/>
    <n v="51540"/>
    <x v="1"/>
  </r>
  <r>
    <n v="393"/>
    <x v="2"/>
    <x v="0"/>
    <s v="ECL"/>
    <s v="Coal"/>
    <x v="6"/>
    <x v="1"/>
    <s v="Chora"/>
    <x v="0"/>
    <d v="2022-05-12T00:00:00"/>
    <n v="1347341"/>
    <n v="1347341"/>
    <x v="0"/>
    <x v="0"/>
    <s v="PMT"/>
    <n v="910"/>
    <n v="920"/>
    <x v="108"/>
    <n v="9640001239"/>
    <d v="2022-05-21T00:00:00"/>
    <n v="21"/>
    <x v="1"/>
    <n v="2022"/>
    <x v="0"/>
    <n v="901"/>
    <n v="828920"/>
    <n v="819910"/>
    <n v="9010"/>
    <x v="1"/>
  </r>
  <r>
    <n v="394"/>
    <x v="2"/>
    <x v="0"/>
    <s v="ECL"/>
    <s v="Coal"/>
    <x v="6"/>
    <x v="1"/>
    <s v="bankola"/>
    <x v="0"/>
    <d v="2022-05-12T00:00:00"/>
    <n v="1347535"/>
    <n v="1347535"/>
    <x v="0"/>
    <x v="0"/>
    <s v="PMT"/>
    <n v="840"/>
    <n v="850"/>
    <x v="108"/>
    <n v="9640001240"/>
    <d v="2022-05-21T00:00:00"/>
    <n v="21"/>
    <x v="1"/>
    <n v="2022"/>
    <x v="0"/>
    <n v="1603"/>
    <n v="1362550"/>
    <n v="1346520"/>
    <n v="16030"/>
    <x v="1"/>
  </r>
  <r>
    <n v="395"/>
    <x v="2"/>
    <x v="1"/>
    <s v="Jindal Stainless Ltd"/>
    <s v="Hc Ferro Manganese"/>
    <x v="7"/>
    <x v="2"/>
    <s v="jamuria"/>
    <x v="2"/>
    <d v="2022-05-16T00:00:00"/>
    <n v="1358088"/>
    <n v="1358088"/>
    <x v="0"/>
    <x v="0"/>
    <s v="PMT"/>
    <n v="3049"/>
    <n v="3100"/>
    <x v="20"/>
    <n v="3000005154"/>
    <d v="2022-05-17T00:00:00"/>
    <n v="17"/>
    <x v="1"/>
    <n v="2022"/>
    <x v="0"/>
    <n v="350"/>
    <n v="1085000"/>
    <n v="1067150"/>
    <n v="17850"/>
    <x v="1"/>
  </r>
  <r>
    <n v="396"/>
    <x v="1"/>
    <x v="1"/>
    <s v="jsw steel Ltd"/>
    <s v="Extra LC Silicon Manganese"/>
    <x v="0"/>
    <x v="0"/>
    <s v="Dolvi"/>
    <x v="0"/>
    <s v="OFFLINE"/>
    <s v="OFFLINE"/>
    <s v=""/>
    <x v="1"/>
    <x v="1"/>
    <s v="PMT"/>
    <n v="4500"/>
    <n v="4500"/>
    <x v="20"/>
    <n v="3000005250"/>
    <d v="2022-05-20T00:00:00"/>
    <n v="20"/>
    <x v="1"/>
    <n v="2022"/>
    <x v="0"/>
    <n v="120"/>
    <n v="540000"/>
    <n v="540000"/>
    <n v="0"/>
    <x v="2"/>
  </r>
  <r>
    <n v="397"/>
    <x v="0"/>
    <x v="1"/>
    <s v="Shyam Metalics &amp; Energy Ltd"/>
    <s v="TMT(coil)"/>
    <x v="4"/>
    <x v="2"/>
    <s v="Nagpur"/>
    <x v="1"/>
    <d v="2022-04-11T00:00:00"/>
    <n v="1249967"/>
    <n v="1249967"/>
    <x v="0"/>
    <x v="0"/>
    <s v="PMT"/>
    <n v="1350"/>
    <n v="1500"/>
    <x v="59"/>
    <n v="8000045880"/>
    <d v="2022-05-20T00:00:00"/>
    <n v="20"/>
    <x v="1"/>
    <n v="2022"/>
    <x v="0"/>
    <n v="200"/>
    <n v="300000"/>
    <n v="270000"/>
    <n v="30000"/>
    <x v="1"/>
  </r>
  <r>
    <n v="398"/>
    <x v="0"/>
    <x v="1"/>
    <s v="Shyam Metalics &amp; Energy Ltd"/>
    <s v="Structural Items"/>
    <x v="5"/>
    <x v="2"/>
    <s v="Nagpur"/>
    <x v="1"/>
    <d v="2022-04-11T00:00:00"/>
    <n v="1249967"/>
    <n v="1249967"/>
    <x v="0"/>
    <x v="0"/>
    <s v="PMT"/>
    <n v="1350"/>
    <n v="1500"/>
    <x v="59"/>
    <n v="8000045879"/>
    <d v="2022-05-20T00:00:00"/>
    <n v="20"/>
    <x v="1"/>
    <n v="2022"/>
    <x v="0"/>
    <n v="1800"/>
    <n v="2700000"/>
    <n v="2430000"/>
    <n v="270000"/>
    <x v="1"/>
  </r>
  <r>
    <n v="399"/>
    <x v="3"/>
    <x v="1"/>
    <s v="Pds Foils India Pvt Ltd"/>
    <s v="BP/8011"/>
    <x v="0"/>
    <x v="0"/>
    <s v="Jalore"/>
    <x v="0"/>
    <s v="OFFLINE"/>
    <s v="OFFLINE"/>
    <s v=""/>
    <x v="1"/>
    <x v="1"/>
    <s v="FTL"/>
    <n v="83600"/>
    <n v="83600"/>
    <x v="29"/>
    <n v="3000005234"/>
    <d v="2022-05-20T00:00:00"/>
    <n v="20"/>
    <x v="1"/>
    <n v="2022"/>
    <x v="2"/>
    <n v="1.9E-2"/>
    <n v="83600"/>
    <n v="83600"/>
    <n v="0"/>
    <x v="2"/>
  </r>
  <r>
    <n v="400"/>
    <x v="3"/>
    <x v="1"/>
    <s v="Baddi Foils Pvt Ltd"/>
    <s v="Ph/8011/0.040/890/St"/>
    <x v="0"/>
    <x v="0"/>
    <s v="bhiwadi"/>
    <x v="0"/>
    <s v="OFFLINE"/>
    <s v="OFFLINE"/>
    <s v=""/>
    <x v="1"/>
    <x v="1"/>
    <s v="FTL"/>
    <n v="38250"/>
    <n v="38250"/>
    <x v="29"/>
    <n v="3000005214"/>
    <d v="2022-05-20T00:00:00"/>
    <n v="20"/>
    <x v="1"/>
    <n v="2022"/>
    <x v="2"/>
    <n v="8.5000000000000006E-3"/>
    <n v="38250"/>
    <n v="38250"/>
    <n v="0"/>
    <x v="2"/>
  </r>
  <r>
    <n v="401"/>
    <x v="3"/>
    <x v="1"/>
    <s v="Safepack Industries Ltd"/>
    <s v="Ph/8011/,ulg/1235"/>
    <x v="0"/>
    <x v="0"/>
    <s v="pune"/>
    <x v="0"/>
    <s v="OFFLINE"/>
    <s v="OFFLINE"/>
    <s v=""/>
    <x v="1"/>
    <x v="1"/>
    <s v="FTL"/>
    <n v="63000"/>
    <n v="63000"/>
    <x v="29"/>
    <n v="3000005229"/>
    <d v="2022-05-20T00:00:00"/>
    <n v="20"/>
    <x v="1"/>
    <n v="2022"/>
    <x v="2"/>
    <n v="1.2E-2"/>
    <n v="63000"/>
    <n v="63000"/>
    <n v="0"/>
    <x v="2"/>
  </r>
  <r>
    <n v="402"/>
    <x v="3"/>
    <x v="1"/>
    <s v="Daga Poly Laminators Pvt Ltd"/>
    <s v="Ph/8011"/>
    <x v="0"/>
    <x v="0"/>
    <s v="Jodhpur"/>
    <x v="0"/>
    <s v="OFFLINE"/>
    <s v="OFFLINE"/>
    <s v=""/>
    <x v="1"/>
    <x v="1"/>
    <s v="FTL"/>
    <n v="80750"/>
    <n v="80750"/>
    <x v="29"/>
    <n v="3000005240"/>
    <d v="2022-05-20T00:00:00"/>
    <n v="20"/>
    <x v="1"/>
    <n v="2022"/>
    <x v="2"/>
    <n v="1.9E-2"/>
    <n v="80750"/>
    <n v="80750"/>
    <n v="0"/>
    <x v="2"/>
  </r>
  <r>
    <n v="403"/>
    <x v="0"/>
    <x v="0"/>
    <s v="smc power Generation ltd"/>
    <s v="Pig iron"/>
    <x v="11"/>
    <x v="1"/>
    <s v="Jharsuguda"/>
    <x v="1"/>
    <d v="2022-05-20T00:00:00"/>
    <n v="1368534"/>
    <n v="1368534"/>
    <x v="0"/>
    <x v="0"/>
    <s v="PMT"/>
    <n v="300"/>
    <n v="330"/>
    <x v="100"/>
    <n v="9460005560"/>
    <d v="2022-05-22T00:00:00"/>
    <n v="22"/>
    <x v="1"/>
    <n v="2022"/>
    <x v="0"/>
    <n v="1000"/>
    <n v="330000"/>
    <n v="300000"/>
    <n v="30000"/>
    <x v="1"/>
  </r>
  <r>
    <n v="404"/>
    <x v="0"/>
    <x v="0"/>
    <s v="Goel Sales Corporation"/>
    <s v="NB CS Astm 106 Grade"/>
    <x v="0"/>
    <x v="0"/>
    <s v="Howrah"/>
    <x v="0"/>
    <d v="2022-05-20T00:00:00"/>
    <n v="1369133"/>
    <n v="1369133"/>
    <x v="0"/>
    <x v="0"/>
    <s v="PMT"/>
    <n v="1740"/>
    <n v="1650"/>
    <x v="87"/>
    <n v="9460005566"/>
    <d v="2022-05-23T00:00:00"/>
    <n v="23"/>
    <x v="1"/>
    <n v="2022"/>
    <x v="0"/>
    <n v="7.8"/>
    <n v="12870"/>
    <n v="13572"/>
    <n v="-702"/>
    <x v="0"/>
  </r>
  <r>
    <n v="405"/>
    <x v="0"/>
    <x v="0"/>
    <s v="Goel Sales Corporation"/>
    <s v="Pipe Seamless"/>
    <x v="0"/>
    <x v="0"/>
    <s v="Howrah"/>
    <x v="0"/>
    <d v="2022-05-20T00:00:00"/>
    <n v="1369133"/>
    <n v="1369133"/>
    <x v="0"/>
    <x v="0"/>
    <s v="PMT"/>
    <n v="1635"/>
    <n v="1650"/>
    <x v="87"/>
    <n v="9460005565"/>
    <d v="2022-05-23T00:00:00"/>
    <n v="23"/>
    <x v="1"/>
    <n v="2022"/>
    <x v="0"/>
    <n v="13"/>
    <n v="21450"/>
    <n v="21268"/>
    <n v="182"/>
    <x v="1"/>
  </r>
  <r>
    <n v="406"/>
    <x v="0"/>
    <x v="0"/>
    <s v="swastik Trading Co"/>
    <s v="Pipe Seamless"/>
    <x v="0"/>
    <x v="0"/>
    <s v="Howrah"/>
    <x v="0"/>
    <d v="2022-05-21T00:00:00"/>
    <n v="1370858"/>
    <n v="1370858"/>
    <x v="0"/>
    <x v="0"/>
    <s v="PMT"/>
    <n v="1640"/>
    <n v="1650"/>
    <x v="20"/>
    <n v="9460005567"/>
    <d v="2022-05-23T00:00:00"/>
    <n v="23"/>
    <x v="1"/>
    <n v="2022"/>
    <x v="0"/>
    <n v="3.25"/>
    <n v="5362.5"/>
    <n v="5330"/>
    <n v="32.5"/>
    <x v="1"/>
  </r>
  <r>
    <n v="407"/>
    <x v="0"/>
    <x v="0"/>
    <s v="swastik Trading Co"/>
    <s v="Pipe Seamless"/>
    <x v="0"/>
    <x v="0"/>
    <s v="Howrah"/>
    <x v="0"/>
    <d v="2022-05-21T00:00:00"/>
    <n v="1370858"/>
    <n v="1370858"/>
    <x v="0"/>
    <x v="0"/>
    <s v="PMT"/>
    <n v="1640"/>
    <n v="1650"/>
    <x v="20"/>
    <n v="9460005568"/>
    <d v="2022-05-23T00:00:00"/>
    <n v="23"/>
    <x v="1"/>
    <n v="2022"/>
    <x v="0"/>
    <n v="11.05"/>
    <n v="18232.5"/>
    <n v="18122"/>
    <n v="110.5"/>
    <x v="1"/>
  </r>
  <r>
    <n v="408"/>
    <x v="0"/>
    <x v="0"/>
    <s v="swastik Trading Co"/>
    <s v="Pipe Seamless"/>
    <x v="0"/>
    <x v="0"/>
    <s v="Howrah"/>
    <x v="0"/>
    <d v="2022-05-21T00:00:00"/>
    <n v="1370858"/>
    <n v="1370858"/>
    <x v="0"/>
    <x v="0"/>
    <s v="PMT"/>
    <n v="1640"/>
    <n v="1650"/>
    <x v="20"/>
    <n v="9460005569"/>
    <d v="2022-05-23T00:00:00"/>
    <n v="23"/>
    <x v="1"/>
    <n v="2022"/>
    <x v="0"/>
    <n v="11.05"/>
    <n v="18232.5"/>
    <n v="18122"/>
    <n v="110.5"/>
    <x v="1"/>
  </r>
  <r>
    <n v="409"/>
    <x v="0"/>
    <x v="1"/>
    <s v="Shyam Sel &amp; Power Ltd"/>
    <s v="HC Ferro manganese"/>
    <x v="7"/>
    <x v="2"/>
    <s v="Vizag"/>
    <x v="1"/>
    <d v="2022-05-21T00:00:00"/>
    <n v="1371830"/>
    <n v="1371830"/>
    <x v="0"/>
    <x v="0"/>
    <s v="PMT"/>
    <n v="1700"/>
    <n v="1650"/>
    <x v="78"/>
    <n v="8000045905"/>
    <d v="2022-05-24T00:00:00"/>
    <n v="24"/>
    <x v="1"/>
    <n v="2022"/>
    <x v="0"/>
    <n v="1008"/>
    <n v="1663200"/>
    <n v="1713600"/>
    <n v="-50400"/>
    <x v="0"/>
  </r>
  <r>
    <n v="410"/>
    <x v="2"/>
    <x v="1"/>
    <s v="Kisore &amp; Company"/>
    <s v="TMT"/>
    <x v="4"/>
    <x v="2"/>
    <s v="Ludhiana"/>
    <x v="0"/>
    <d v="2022-05-21T00:00:00"/>
    <n v="1367946"/>
    <n v="1367946"/>
    <x v="0"/>
    <x v="0"/>
    <s v="PMT"/>
    <n v="3600"/>
    <n v="3500"/>
    <x v="10"/>
    <n v="3000005303"/>
    <d v="2022-05-24T00:00:00"/>
    <n v="24"/>
    <x v="1"/>
    <n v="2022"/>
    <x v="0"/>
    <n v="33"/>
    <n v="115500"/>
    <n v="118800"/>
    <n v="-3300"/>
    <x v="0"/>
  </r>
  <r>
    <n v="411"/>
    <x v="2"/>
    <x v="1"/>
    <s v="Jindal Stainless Ltd"/>
    <s v="HC Ferro manganese"/>
    <x v="7"/>
    <x v="2"/>
    <s v="Hissar"/>
    <x v="1"/>
    <d v="2022-05-24T00:00:00"/>
    <n v="1378700"/>
    <n v="1378700"/>
    <x v="0"/>
    <x v="0"/>
    <s v="PMT"/>
    <n v="2998"/>
    <n v="3100"/>
    <x v="20"/>
    <n v="3000005317"/>
    <d v="2022-05-25T00:00:00"/>
    <n v="25"/>
    <x v="1"/>
    <n v="2022"/>
    <x v="0"/>
    <n v="350"/>
    <n v="1085000"/>
    <n v="1049300"/>
    <n v="35700"/>
    <x v="1"/>
  </r>
  <r>
    <n v="412"/>
    <x v="2"/>
    <x v="1"/>
    <s v="Steel Authority Of India Ltd"/>
    <s v="Mc Silico Manganese"/>
    <x v="7"/>
    <x v="2"/>
    <s v="Salem"/>
    <x v="1"/>
    <d v="2022-05-25T00:00:00"/>
    <n v="1382115"/>
    <n v="1382115"/>
    <x v="0"/>
    <x v="0"/>
    <s v="PMT"/>
    <n v="4333"/>
    <n v="4350"/>
    <x v="10"/>
    <n v="3000005324"/>
    <d v="2022-05-26T00:00:00"/>
    <n v="26"/>
    <x v="1"/>
    <n v="2022"/>
    <x v="0"/>
    <n v="500"/>
    <n v="2175000"/>
    <n v="2166500"/>
    <n v="8500"/>
    <x v="1"/>
  </r>
  <r>
    <n v="413"/>
    <x v="1"/>
    <x v="1"/>
    <s v="Steel Authority Of India Ltd"/>
    <s v="Mc Silico Manganese"/>
    <x v="7"/>
    <x v="2"/>
    <s v="Salem"/>
    <x v="1"/>
    <d v="2022-05-25T00:00:00"/>
    <n v="1382135"/>
    <n v="1382135"/>
    <x v="0"/>
    <x v="0"/>
    <s v="PMT"/>
    <n v="4144"/>
    <n v="4300"/>
    <x v="10"/>
    <n v="3000005327"/>
    <d v="2022-05-26T00:00:00"/>
    <n v="26"/>
    <x v="1"/>
    <n v="2022"/>
    <x v="0"/>
    <n v="200"/>
    <n v="860000"/>
    <n v="828800"/>
    <n v="31200"/>
    <x v="1"/>
  </r>
  <r>
    <n v="414"/>
    <x v="3"/>
    <x v="1"/>
    <s v="Baddi Foils Pvt Ltd"/>
    <s v="BP/8011/0.025/920"/>
    <x v="0"/>
    <x v="0"/>
    <s v="Bhiwadi"/>
    <x v="0"/>
    <s v="OFFLINE"/>
    <s v="OFFLINE"/>
    <s v=""/>
    <x v="1"/>
    <x v="1"/>
    <s v="FTL"/>
    <n v="60000"/>
    <n v="60000"/>
    <x v="29"/>
    <n v="3000005320"/>
    <d v="2022-05-25T00:00:00"/>
    <n v="25"/>
    <x v="1"/>
    <n v="2022"/>
    <x v="2"/>
    <n v="1.4999999999999999E-2"/>
    <n v="60000"/>
    <n v="60000"/>
    <n v="0"/>
    <x v="2"/>
  </r>
  <r>
    <n v="415"/>
    <x v="3"/>
    <x v="1"/>
    <s v="Daga Poly Laminators Pvt Ltd"/>
    <s v="PH/8079/0.038/945"/>
    <x v="0"/>
    <x v="0"/>
    <s v="Jodhpur"/>
    <x v="0"/>
    <s v="OFFLINE"/>
    <s v="OFFLINE"/>
    <s v=""/>
    <x v="1"/>
    <x v="1"/>
    <s v="FTL"/>
    <n v="71040"/>
    <n v="71040"/>
    <x v="29"/>
    <n v="3000005270"/>
    <d v="2022-05-21T00:00:00"/>
    <n v="21"/>
    <x v="1"/>
    <n v="2022"/>
    <x v="2"/>
    <n v="1.6E-2"/>
    <n v="71040"/>
    <n v="71040"/>
    <n v="0"/>
    <x v="2"/>
  </r>
  <r>
    <n v="416"/>
    <x v="0"/>
    <x v="0"/>
    <s v="shree Balaji Steel traders"/>
    <s v="Rail 90 Lbs"/>
    <x v="0"/>
    <x v="0"/>
    <s v="howrah"/>
    <x v="0"/>
    <d v="2022-05-23T00:00:00"/>
    <n v="1375871"/>
    <n v="1375871"/>
    <x v="0"/>
    <x v="0"/>
    <s v="PMT"/>
    <n v="1500"/>
    <n v="1650"/>
    <x v="109"/>
    <n v="9460005570"/>
    <d v="2022-05-24T00:00:00"/>
    <n v="24"/>
    <x v="1"/>
    <n v="2022"/>
    <x v="0"/>
    <n v="25"/>
    <n v="41250"/>
    <n v="37500"/>
    <n v="3750"/>
    <x v="1"/>
  </r>
  <r>
    <n v="417"/>
    <x v="0"/>
    <x v="0"/>
    <s v="shree Balaji Steel traders"/>
    <s v="Rail 90 Lbs"/>
    <x v="0"/>
    <x v="0"/>
    <s v="howrah"/>
    <x v="0"/>
    <d v="2022-05-23T00:00:00"/>
    <n v="1375871"/>
    <n v="1375871"/>
    <x v="0"/>
    <x v="0"/>
    <s v="PMT"/>
    <n v="1500"/>
    <n v="1650"/>
    <x v="109"/>
    <n v="9460005571"/>
    <d v="2022-05-24T00:00:00"/>
    <n v="24"/>
    <x v="1"/>
    <n v="2022"/>
    <x v="0"/>
    <n v="5"/>
    <n v="8250"/>
    <n v="7500"/>
    <n v="750"/>
    <x v="1"/>
  </r>
  <r>
    <n v="418"/>
    <x v="0"/>
    <x v="0"/>
    <s v="bharat Roll Industry Pvt Ltd"/>
    <s v="Adamite Rill"/>
    <x v="0"/>
    <x v="0"/>
    <s v="Hooghly"/>
    <x v="0"/>
    <d v="2022-05-23T00:00:00"/>
    <n v="1375590"/>
    <n v="1375590"/>
    <x v="0"/>
    <x v="0"/>
    <s v="PMT"/>
    <n v="1699"/>
    <n v="1750"/>
    <x v="87"/>
    <n v="9460005572"/>
    <d v="2022-05-25T00:00:00"/>
    <n v="25"/>
    <x v="1"/>
    <n v="2022"/>
    <x v="3"/>
    <n v="4"/>
    <n v="28000"/>
    <n v="27184"/>
    <n v="816"/>
    <x v="1"/>
  </r>
  <r>
    <n v="419"/>
    <x v="0"/>
    <x v="0"/>
    <s v="SECL"/>
    <s v="Coal"/>
    <x v="6"/>
    <x v="1"/>
    <s v="Singhali"/>
    <x v="6"/>
    <d v="2022-05-25T00:00:00"/>
    <n v="1382460"/>
    <n v="1382460"/>
    <x v="0"/>
    <x v="0"/>
    <s v="PMT"/>
    <n v="1355"/>
    <n v="1385"/>
    <x v="48"/>
    <n v="9460005573"/>
    <d v="2022-05-25T00:00:00"/>
    <n v="25"/>
    <x v="1"/>
    <n v="2022"/>
    <x v="0"/>
    <n v="2225"/>
    <n v="3081625"/>
    <n v="3014875"/>
    <n v="66750"/>
    <x v="1"/>
  </r>
  <r>
    <n v="420"/>
    <x v="2"/>
    <x v="0"/>
    <s v="Bhagavti Metal &amp; Alloys"/>
    <s v="Pipe"/>
    <x v="0"/>
    <x v="0"/>
    <s v="Taloja"/>
    <x v="4"/>
    <d v="2022-05-18T00:00:00"/>
    <n v="1361777"/>
    <n v="1361777"/>
    <x v="0"/>
    <x v="0"/>
    <s v="PMT"/>
    <n v="6810"/>
    <n v="7000"/>
    <x v="38"/>
    <n v="9640001232"/>
    <d v="2022-05-20T00:00:00"/>
    <n v="20"/>
    <x v="1"/>
    <n v="2022"/>
    <x v="5"/>
    <n v="1451"/>
    <n v="175010.27900146844"/>
    <n v="170260"/>
    <n v="4750.2790014684433"/>
    <x v="1"/>
  </r>
  <r>
    <n v="421"/>
    <x v="2"/>
    <x v="0"/>
    <s v="Saico Cranes Pvt Ltd"/>
    <s v="CT &amp; LT Drive"/>
    <x v="0"/>
    <x v="0"/>
    <s v="Nasik"/>
    <x v="4"/>
    <s v="PART LOAD"/>
    <s v="Part Load"/>
    <s v=""/>
    <x v="2"/>
    <x v="1"/>
    <s v="FTL"/>
    <n v="14335"/>
    <n v="14335"/>
    <x v="14"/>
    <n v="9640001233"/>
    <d v="2022-05-20T00:00:00"/>
    <n v="20"/>
    <x v="1"/>
    <n v="2022"/>
    <x v="1"/>
    <n v="2"/>
    <n v="14335"/>
    <n v="14335"/>
    <n v="0"/>
    <x v="2"/>
  </r>
  <r>
    <n v="422"/>
    <x v="2"/>
    <x v="0"/>
    <s v="Maxzen"/>
    <s v="Hydraulic Cylinder"/>
    <x v="0"/>
    <x v="0"/>
    <s v="Kharagpur"/>
    <x v="0"/>
    <s v="PART LOAD"/>
    <s v="Part Load"/>
    <s v=""/>
    <x v="2"/>
    <x v="1"/>
    <s v="FTL"/>
    <n v="14000"/>
    <n v="14000"/>
    <x v="14"/>
    <n v="9640001234"/>
    <d v="2022-05-20T00:00:00"/>
    <n v="20"/>
    <x v="1"/>
    <n v="2022"/>
    <x v="4"/>
    <n v="2"/>
    <n v="14000"/>
    <n v="14000"/>
    <n v="0"/>
    <x v="2"/>
  </r>
  <r>
    <n v="423"/>
    <x v="2"/>
    <x v="0"/>
    <s v="Orissa Mining Corporation Ltd"/>
    <s v="Iron ore fines"/>
    <x v="1"/>
    <x v="1"/>
    <s v="Kurmitar iron ore mine"/>
    <x v="1"/>
    <s v="OFFLINE"/>
    <s v="OFFLINE"/>
    <s v=""/>
    <x v="1"/>
    <x v="1"/>
    <s v="PMT"/>
    <n v="770"/>
    <n v="770"/>
    <x v="110"/>
    <n v="9640001241"/>
    <d v="2022-05-21T00:00:00"/>
    <n v="21"/>
    <x v="1"/>
    <n v="2022"/>
    <x v="0"/>
    <n v="35000"/>
    <n v="26950000"/>
    <n v="26950000"/>
    <n v="0"/>
    <x v="2"/>
  </r>
  <r>
    <n v="424"/>
    <x v="1"/>
    <x v="0"/>
    <s v="Structure Mill Jamuria"/>
    <s v="Structural Items"/>
    <x v="5"/>
    <x v="2"/>
    <s v="Jamuria"/>
    <x v="2"/>
    <s v="OFFLINE"/>
    <s v="OFFLINE"/>
    <s v=""/>
    <x v="1"/>
    <x v="1"/>
    <s v="PMT"/>
    <n v="340"/>
    <n v="340"/>
    <x v="8"/>
    <n v="9640001242"/>
    <d v="2022-05-22T00:00:00"/>
    <n v="22"/>
    <x v="1"/>
    <n v="2022"/>
    <x v="0"/>
    <n v="32.53"/>
    <n v="11060.2"/>
    <n v="11060"/>
    <n v="0.2000000000007276"/>
    <x v="2"/>
  </r>
  <r>
    <n v="425"/>
    <x v="2"/>
    <x v="0"/>
    <s v="Shyam Metalics &amp; Energy Ltd"/>
    <s v="TXFRMR; 11kv/2x1000"/>
    <x v="0"/>
    <x v="0"/>
    <s v="Rengali"/>
    <x v="4"/>
    <d v="2022-05-20T00:00:00"/>
    <n v="1368705"/>
    <n v="1368705"/>
    <x v="0"/>
    <x v="0"/>
    <s v="FTL"/>
    <n v="190000"/>
    <n v="166000"/>
    <x v="21"/>
    <n v="9640001243"/>
    <d v="2022-05-22T00:00:00"/>
    <n v="22"/>
    <x v="1"/>
    <n v="2022"/>
    <x v="4"/>
    <n v="1"/>
    <n v="145031.57894736843"/>
    <n v="166000"/>
    <n v="-20968.421052631573"/>
    <x v="0"/>
  </r>
  <r>
    <n v="426"/>
    <x v="2"/>
    <x v="0"/>
    <s v="Rungta Sons Pvt Ltd"/>
    <s v="Iron ore fines"/>
    <x v="1"/>
    <x v="1"/>
    <s v="Barbil"/>
    <x v="1"/>
    <d v="2022-05-21T00:00:00"/>
    <n v="1371226"/>
    <n v="1371226"/>
    <x v="0"/>
    <x v="0"/>
    <s v="PMT"/>
    <n v="1680"/>
    <n v="1700"/>
    <x v="105"/>
    <n v="9640001244"/>
    <d v="2022-05-22T00:00:00"/>
    <n v="22"/>
    <x v="1"/>
    <n v="2022"/>
    <x v="0"/>
    <n v="15000"/>
    <n v="25500000"/>
    <n v="25200000"/>
    <n v="300000"/>
    <x v="1"/>
  </r>
  <r>
    <n v="427"/>
    <x v="1"/>
    <x v="0"/>
    <s v="rolling mill jamuria"/>
    <s v="TMT"/>
    <x v="4"/>
    <x v="2"/>
    <s v="Jamuria"/>
    <x v="2"/>
    <s v="OFFLINE"/>
    <s v="OFFLINE"/>
    <s v=""/>
    <x v="1"/>
    <x v="1"/>
    <s v="FTL"/>
    <n v="8500"/>
    <n v="8500"/>
    <x v="3"/>
    <n v="9640001246"/>
    <d v="2022-05-23T00:00:00"/>
    <n v="23"/>
    <x v="1"/>
    <n v="2022"/>
    <x v="0"/>
    <n v="39"/>
    <n v="8500"/>
    <n v="8500"/>
    <n v="0"/>
    <x v="2"/>
  </r>
  <r>
    <n v="428"/>
    <x v="1"/>
    <x v="0"/>
    <s v="Elof Hansson Pvt Ltd"/>
    <s v="Eloguard-86"/>
    <x v="0"/>
    <x v="0"/>
    <s v="Chennai"/>
    <x v="0"/>
    <s v="PART LOAD"/>
    <s v="Part Load"/>
    <s v=""/>
    <x v="2"/>
    <x v="1"/>
    <s v="FTL"/>
    <n v="9463"/>
    <n v="9463"/>
    <x v="14"/>
    <n v="9640001247"/>
    <d v="2022-05-23T00:00:00"/>
    <n v="23"/>
    <x v="1"/>
    <n v="2022"/>
    <x v="2"/>
    <n v="5.9999999999999995E-4"/>
    <n v="9463"/>
    <n v="9463"/>
    <n v="0"/>
    <x v="2"/>
  </r>
  <r>
    <n v="429"/>
    <x v="1"/>
    <x v="0"/>
    <s v="rolling mill jamuria"/>
    <s v="TMT"/>
    <x v="4"/>
    <x v="2"/>
    <s v="Jamuria"/>
    <x v="2"/>
    <s v="OFFLINE"/>
    <s v="OFFLINE"/>
    <s v=""/>
    <x v="1"/>
    <x v="1"/>
    <s v="FTL"/>
    <n v="8500"/>
    <n v="8500"/>
    <x v="3"/>
    <n v="9640001249"/>
    <d v="2022-05-24T00:00:00"/>
    <n v="24"/>
    <x v="1"/>
    <n v="2022"/>
    <x v="0"/>
    <n v="37"/>
    <n v="8500"/>
    <n v="8500"/>
    <n v="0"/>
    <x v="2"/>
  </r>
  <r>
    <n v="430"/>
    <x v="1"/>
    <x v="0"/>
    <s v="rolling mill jamuria"/>
    <s v="TMT"/>
    <x v="4"/>
    <x v="2"/>
    <s v="Jamuria"/>
    <x v="2"/>
    <s v="OFFLINE"/>
    <s v="OFFLINE"/>
    <s v=""/>
    <x v="1"/>
    <x v="1"/>
    <s v="FTL"/>
    <n v="8500"/>
    <n v="8500"/>
    <x v="3"/>
    <n v="9640001250"/>
    <d v="2022-05-24T00:00:00"/>
    <n v="24"/>
    <x v="1"/>
    <n v="2022"/>
    <x v="0"/>
    <n v="21"/>
    <n v="8500"/>
    <n v="8500"/>
    <n v="0"/>
    <x v="2"/>
  </r>
  <r>
    <n v="431"/>
    <x v="2"/>
    <x v="0"/>
    <s v="Cosmo Powertech Pvt Ltd"/>
    <s v="PGP"/>
    <x v="0"/>
    <x v="0"/>
    <s v="Raipur"/>
    <x v="1"/>
    <d v="2022-05-23T00:00:00"/>
    <n v="1376115"/>
    <n v="1376115"/>
    <x v="0"/>
    <x v="0"/>
    <s v="FTL"/>
    <n v="47500"/>
    <n v="49000"/>
    <x v="111"/>
    <n v="9640001251"/>
    <d v="2022-05-24T00:00:00"/>
    <n v="24"/>
    <x v="1"/>
    <n v="2022"/>
    <x v="4"/>
    <n v="3"/>
    <n v="49000"/>
    <n v="47500"/>
    <n v="1500"/>
    <x v="1"/>
  </r>
  <r>
    <n v="432"/>
    <x v="2"/>
    <x v="0"/>
    <s v="shree Balaji Steel traders"/>
    <s v="Rail (ms)"/>
    <x v="0"/>
    <x v="0"/>
    <s v="Howrah"/>
    <x v="0"/>
    <d v="2022-05-21T00:00:00"/>
    <n v="1371610"/>
    <n v="1371610"/>
    <x v="0"/>
    <x v="0"/>
    <s v="FTL"/>
    <n v="6860"/>
    <n v="6860"/>
    <x v="112"/>
    <n v="9640001252"/>
    <d v="2022-05-24T00:00:00"/>
    <n v="24"/>
    <x v="1"/>
    <n v="2022"/>
    <x v="0"/>
    <n v="7"/>
    <n v="6860"/>
    <n v="6860"/>
    <n v="0"/>
    <x v="2"/>
  </r>
  <r>
    <n v="433"/>
    <x v="2"/>
    <x v="0"/>
    <s v="shree Balaji Steel traders"/>
    <s v="Rail (ms)"/>
    <x v="0"/>
    <x v="0"/>
    <s v="Howrah"/>
    <x v="0"/>
    <d v="2022-05-21T00:00:00"/>
    <n v="1371610"/>
    <n v="1371610"/>
    <x v="0"/>
    <x v="0"/>
    <s v="FTL"/>
    <n v="21560"/>
    <n v="21560"/>
    <x v="112"/>
    <n v="9640001253"/>
    <d v="2022-05-24T00:00:00"/>
    <n v="24"/>
    <x v="1"/>
    <n v="2022"/>
    <x v="0"/>
    <n v="22"/>
    <n v="21560"/>
    <n v="21560"/>
    <n v="0"/>
    <x v="2"/>
  </r>
  <r>
    <n v="434"/>
    <x v="2"/>
    <x v="0"/>
    <s v="shree Balaji Steel traders"/>
    <s v="Rail (ms)"/>
    <x v="0"/>
    <x v="0"/>
    <s v="Howrah"/>
    <x v="0"/>
    <d v="2022-05-21T00:00:00"/>
    <n v="1371610"/>
    <n v="1371610"/>
    <x v="0"/>
    <x v="0"/>
    <s v="FTL"/>
    <n v="1960"/>
    <n v="1960"/>
    <x v="112"/>
    <n v="9640001254"/>
    <d v="2022-05-24T00:00:00"/>
    <n v="24"/>
    <x v="1"/>
    <n v="2022"/>
    <x v="0"/>
    <n v="2"/>
    <n v="1960"/>
    <n v="1960"/>
    <n v="0"/>
    <x v="2"/>
  </r>
  <r>
    <n v="435"/>
    <x v="2"/>
    <x v="0"/>
    <s v="Rhi Magnestia India Ltd"/>
    <s v="Misc Items"/>
    <x v="0"/>
    <x v="0"/>
    <s v="Durgapur"/>
    <x v="0"/>
    <s v="OFFLINE"/>
    <s v="OFFLINE"/>
    <s v=""/>
    <x v="1"/>
    <x v="1"/>
    <s v="FTL"/>
    <n v="4567"/>
    <n v="4567"/>
    <x v="60"/>
    <n v="9640001255"/>
    <d v="2022-05-24T00:00:00"/>
    <n v="24"/>
    <x v="1"/>
    <n v="2022"/>
    <x v="4"/>
    <n v="3540"/>
    <n v="4567"/>
    <n v="4567"/>
    <n v="0"/>
    <x v="2"/>
  </r>
  <r>
    <n v="436"/>
    <x v="2"/>
    <x v="0"/>
    <s v="Rhi Magnestia India Ltd"/>
    <s v="Misc Items"/>
    <x v="0"/>
    <x v="0"/>
    <s v="Durgapur"/>
    <x v="0"/>
    <s v="OFFLINE"/>
    <s v="OFFLINE"/>
    <s v=""/>
    <x v="1"/>
    <x v="1"/>
    <s v="FTL"/>
    <n v="4089"/>
    <n v="4089"/>
    <x v="60"/>
    <n v="9640001256"/>
    <d v="2022-05-24T00:00:00"/>
    <n v="24"/>
    <x v="1"/>
    <n v="2022"/>
    <x v="4"/>
    <n v="3170"/>
    <n v="4089"/>
    <n v="4089"/>
    <n v="0"/>
    <x v="2"/>
  </r>
  <r>
    <n v="437"/>
    <x v="2"/>
    <x v="0"/>
    <s v="Rhi Magnestia India Ltd"/>
    <s v="Misc Items"/>
    <x v="0"/>
    <x v="0"/>
    <s v="Durgapur"/>
    <x v="0"/>
    <s v="OFFLINE"/>
    <s v="OFFLINE"/>
    <s v=""/>
    <x v="1"/>
    <x v="1"/>
    <s v="FTL"/>
    <n v="3426"/>
    <n v="3426"/>
    <x v="60"/>
    <n v="9640001257"/>
    <d v="2022-05-24T00:00:00"/>
    <n v="24"/>
    <x v="1"/>
    <n v="2022"/>
    <x v="4"/>
    <n v="2656"/>
    <n v="3426"/>
    <n v="3426"/>
    <n v="0"/>
    <x v="2"/>
  </r>
  <r>
    <n v="438"/>
    <x v="2"/>
    <x v="0"/>
    <s v="Neo Metaliks Ltd"/>
    <s v="Pig iron"/>
    <x v="11"/>
    <x v="1"/>
    <s v="Durgapur"/>
    <x v="0"/>
    <s v="OFFLINE"/>
    <s v="OFFLINE"/>
    <s v=""/>
    <x v="1"/>
    <x v="1"/>
    <s v="PMT"/>
    <n v="440"/>
    <n v="440"/>
    <x v="60"/>
    <n v="9640001258"/>
    <d v="2022-05-24T00:00:00"/>
    <n v="24"/>
    <x v="1"/>
    <n v="2022"/>
    <x v="0"/>
    <n v="500"/>
    <n v="220000"/>
    <n v="220000"/>
    <n v="0"/>
    <x v="2"/>
  </r>
  <r>
    <n v="439"/>
    <x v="2"/>
    <x v="0"/>
    <s v="Jai Balaji Industries Ltd"/>
    <s v="Pig iron"/>
    <x v="11"/>
    <x v="1"/>
    <s v="Durgapur"/>
    <x v="0"/>
    <s v="OFFLINE"/>
    <s v="OFFLINE"/>
    <s v=""/>
    <x v="1"/>
    <x v="1"/>
    <s v="PMT"/>
    <n v="440"/>
    <n v="440"/>
    <x v="60"/>
    <n v="9640001266"/>
    <d v="2022-05-24T00:00:00"/>
    <n v="24"/>
    <x v="1"/>
    <n v="2022"/>
    <x v="0"/>
    <n v="126"/>
    <n v="55440"/>
    <n v="55440"/>
    <n v="0"/>
    <x v="2"/>
  </r>
  <r>
    <n v="440"/>
    <x v="2"/>
    <x v="0"/>
    <s v="Starlight Ispat Pvt Ltd"/>
    <s v="Silico Manganese"/>
    <x v="12"/>
    <x v="1"/>
    <s v="Jamuria"/>
    <x v="2"/>
    <s v="OFFLINE"/>
    <s v="OFFLINE"/>
    <s v=""/>
    <x v="1"/>
    <x v="1"/>
    <s v="PMT"/>
    <n v="275"/>
    <n v="275"/>
    <x v="60"/>
    <n v="9640001264"/>
    <d v="2022-05-24T00:00:00"/>
    <n v="24"/>
    <x v="1"/>
    <n v="2022"/>
    <x v="0"/>
    <n v="120"/>
    <n v="33000"/>
    <n v="33000"/>
    <n v="0"/>
    <x v="2"/>
  </r>
  <r>
    <n v="441"/>
    <x v="2"/>
    <x v="0"/>
    <s v="Bdg Metal &amp; Power Ltd"/>
    <s v="Silico Manganese"/>
    <x v="12"/>
    <x v="1"/>
    <s v="Barjora"/>
    <x v="0"/>
    <s v="OFFLINE"/>
    <s v="OFFLINE"/>
    <s v=""/>
    <x v="1"/>
    <x v="1"/>
    <s v="PMT"/>
    <n v="480"/>
    <n v="480"/>
    <x v="60"/>
    <n v="9640001262"/>
    <d v="2022-05-24T00:00:00"/>
    <n v="24"/>
    <x v="1"/>
    <n v="2022"/>
    <x v="0"/>
    <n v="80"/>
    <n v="38400"/>
    <n v="38400"/>
    <n v="0"/>
    <x v="2"/>
  </r>
  <r>
    <n v="442"/>
    <x v="2"/>
    <x v="0"/>
    <s v="Manbhum Ispat Pvt Ltd"/>
    <s v="Ms Scrap"/>
    <x v="0"/>
    <x v="0"/>
    <s v="Mangalpur"/>
    <x v="10"/>
    <s v="OFFLINE"/>
    <s v="OFFLINE"/>
    <s v=""/>
    <x v="1"/>
    <x v="1"/>
    <s v="PMT"/>
    <n v="220"/>
    <n v="220"/>
    <x v="60"/>
    <n v="9640001260"/>
    <d v="2022-05-24T00:00:00"/>
    <n v="24"/>
    <x v="1"/>
    <n v="2022"/>
    <x v="0"/>
    <n v="50"/>
    <n v="11000"/>
    <n v="11000"/>
    <n v="0"/>
    <x v="2"/>
  </r>
  <r>
    <n v="443"/>
    <x v="2"/>
    <x v="0"/>
    <s v="Neo Metaliks Ltd"/>
    <s v="Pig iron"/>
    <x v="11"/>
    <x v="1"/>
    <s v="Durgapur"/>
    <x v="0"/>
    <s v="OFFLINE"/>
    <s v="OFFLINE"/>
    <s v=""/>
    <x v="1"/>
    <x v="1"/>
    <s v="PMT"/>
    <n v="440"/>
    <n v="440"/>
    <x v="103"/>
    <n v="9640001259"/>
    <d v="2022-05-24T00:00:00"/>
    <n v="24"/>
    <x v="1"/>
    <n v="2022"/>
    <x v="0"/>
    <n v="500"/>
    <n v="220000"/>
    <n v="220000"/>
    <n v="0"/>
    <x v="2"/>
  </r>
  <r>
    <n v="444"/>
    <x v="2"/>
    <x v="0"/>
    <s v="Manbhum Ispat Pvt Ltd"/>
    <s v="Ms Scrap"/>
    <x v="0"/>
    <x v="0"/>
    <s v="Mangalpur"/>
    <x v="10"/>
    <s v="OFFLINE"/>
    <s v="OFFLINE"/>
    <s v=""/>
    <x v="1"/>
    <x v="1"/>
    <s v="PMT"/>
    <n v="220"/>
    <n v="220"/>
    <x v="103"/>
    <n v="9640001261"/>
    <d v="2022-05-24T00:00:00"/>
    <n v="24"/>
    <x v="1"/>
    <n v="2022"/>
    <x v="0"/>
    <n v="50"/>
    <n v="11000"/>
    <n v="11000"/>
    <n v="0"/>
    <x v="2"/>
  </r>
  <r>
    <n v="445"/>
    <x v="2"/>
    <x v="0"/>
    <s v="Bdg Metal &amp; Power Ltd"/>
    <s v="Silico Manganese"/>
    <x v="12"/>
    <x v="1"/>
    <s v="Barjora"/>
    <x v="0"/>
    <s v="OFFLINE"/>
    <s v="OFFLINE"/>
    <s v=""/>
    <x v="1"/>
    <x v="1"/>
    <s v="PMT"/>
    <n v="480"/>
    <n v="480"/>
    <x v="103"/>
    <n v="9640001263"/>
    <d v="2022-05-24T00:00:00"/>
    <n v="24"/>
    <x v="1"/>
    <n v="2022"/>
    <x v="0"/>
    <n v="80"/>
    <n v="38400"/>
    <n v="38400"/>
    <n v="0"/>
    <x v="2"/>
  </r>
  <r>
    <n v="446"/>
    <x v="2"/>
    <x v="0"/>
    <s v="starlight Ispat Pvt Ltd"/>
    <s v="Silico Manganese"/>
    <x v="12"/>
    <x v="1"/>
    <s v="Jamuria"/>
    <x v="2"/>
    <s v="OFFLINE"/>
    <s v="OFFLINE"/>
    <s v=""/>
    <x v="1"/>
    <x v="1"/>
    <s v="PMT"/>
    <n v="275"/>
    <n v="275"/>
    <x v="103"/>
    <n v="9640001265"/>
    <d v="2022-05-24T00:00:00"/>
    <n v="24"/>
    <x v="1"/>
    <n v="2022"/>
    <x v="0"/>
    <n v="120"/>
    <n v="33000"/>
    <n v="33000"/>
    <n v="0"/>
    <x v="2"/>
  </r>
  <r>
    <n v="447"/>
    <x v="2"/>
    <x v="0"/>
    <s v="Jai Balaji Industries Ltd"/>
    <s v="Pig iron"/>
    <x v="11"/>
    <x v="1"/>
    <s v="Durgapur"/>
    <x v="0"/>
    <s v="OFFLINE"/>
    <s v="OFFLINE"/>
    <s v=""/>
    <x v="1"/>
    <x v="1"/>
    <s v="PMT"/>
    <n v="440"/>
    <n v="440"/>
    <x v="103"/>
    <n v="9640001267"/>
    <d v="2022-05-24T00:00:00"/>
    <n v="24"/>
    <x v="1"/>
    <n v="2022"/>
    <x v="0"/>
    <n v="126"/>
    <n v="55440"/>
    <n v="55440"/>
    <n v="0"/>
    <x v="2"/>
  </r>
  <r>
    <n v="448"/>
    <x v="1"/>
    <x v="0"/>
    <s v="ferro alloys jamuria"/>
    <s v="ferro manganese"/>
    <x v="0"/>
    <x v="0"/>
    <s v="Jamuria"/>
    <x v="2"/>
    <s v="OFFLINE"/>
    <s v="OFFLINE"/>
    <s v=""/>
    <x v="1"/>
    <x v="1"/>
    <s v="PMT"/>
    <n v="160"/>
    <n v="160"/>
    <x v="26"/>
    <n v="9640001268"/>
    <d v="2022-05-24T00:00:00"/>
    <n v="24"/>
    <x v="1"/>
    <n v="2022"/>
    <x v="0"/>
    <n v="500"/>
    <n v="80000"/>
    <n v="80000"/>
    <n v="0"/>
    <x v="2"/>
  </r>
  <r>
    <n v="449"/>
    <x v="2"/>
    <x v="0"/>
    <s v="ECL"/>
    <s v="Coal"/>
    <x v="6"/>
    <x v="1"/>
    <s v="Kanustoria"/>
    <x v="0"/>
    <d v="2022-05-12T00:00:00"/>
    <n v="1347360"/>
    <n v="1347360"/>
    <x v="0"/>
    <x v="0"/>
    <s v="PMT"/>
    <n v="790"/>
    <n v="850"/>
    <x v="108"/>
    <n v="9640001269"/>
    <d v="2022-05-25T00:00:00"/>
    <n v="25"/>
    <x v="1"/>
    <n v="2022"/>
    <x v="0"/>
    <n v="1367"/>
    <n v="1161950"/>
    <n v="1079930"/>
    <n v="82020"/>
    <x v="1"/>
  </r>
  <r>
    <n v="450"/>
    <x v="1"/>
    <x v="0"/>
    <s v="P B TradersPvt Ltd"/>
    <s v="sheet"/>
    <x v="0"/>
    <x v="0"/>
    <s v="Howrah"/>
    <x v="0"/>
    <d v="2022-05-23T00:00:00"/>
    <n v="1376073"/>
    <n v="1376073"/>
    <x v="0"/>
    <x v="0"/>
    <s v="FTL"/>
    <n v="9305"/>
    <n v="9305"/>
    <x v="87"/>
    <n v="9640001270"/>
    <d v="2022-05-25T00:00:00"/>
    <n v="25"/>
    <x v="1"/>
    <n v="2022"/>
    <x v="0"/>
    <n v="9.5"/>
    <n v="9305"/>
    <n v="9305"/>
    <n v="0"/>
    <x v="2"/>
  </r>
  <r>
    <n v="451"/>
    <x v="2"/>
    <x v="0"/>
    <s v="Mahalaxmi Industrial Corporation"/>
    <s v="Plate Ms"/>
    <x v="0"/>
    <x v="0"/>
    <s v="Howrah"/>
    <x v="0"/>
    <d v="2022-05-23T00:00:00"/>
    <n v="1376073"/>
    <n v="1376073"/>
    <x v="0"/>
    <x v="0"/>
    <s v="FTL"/>
    <n v="3056"/>
    <n v="3056"/>
    <x v="87"/>
    <n v="9640001271"/>
    <d v="2022-05-25T00:00:00"/>
    <n v="25"/>
    <x v="1"/>
    <n v="2022"/>
    <x v="0"/>
    <n v="3.12"/>
    <n v="3056"/>
    <n v="3056"/>
    <n v="0"/>
    <x v="2"/>
  </r>
  <r>
    <n v="452"/>
    <x v="2"/>
    <x v="0"/>
    <s v="Mahalaxmi Industrial Corporation"/>
    <s v="Plate Ms"/>
    <x v="0"/>
    <x v="0"/>
    <s v="Howrah"/>
    <x v="0"/>
    <d v="2022-05-23T00:00:00"/>
    <n v="1376073"/>
    <n v="1376073"/>
    <x v="0"/>
    <x v="0"/>
    <s v="FTL"/>
    <n v="23038"/>
    <n v="23038"/>
    <x v="87"/>
    <n v="9640001272"/>
    <d v="2022-05-25T00:00:00"/>
    <n v="25"/>
    <x v="1"/>
    <n v="2022"/>
    <x v="0"/>
    <n v="23.52"/>
    <n v="23038"/>
    <n v="23038"/>
    <n v="0"/>
    <x v="2"/>
  </r>
  <r>
    <n v="453"/>
    <x v="2"/>
    <x v="0"/>
    <s v="ECL"/>
    <s v="coal"/>
    <x v="6"/>
    <x v="1"/>
    <s v="Dhemomain"/>
    <x v="0"/>
    <d v="2022-05-13T00:00:00"/>
    <n v="1351144"/>
    <n v="1351144"/>
    <x v="0"/>
    <x v="0"/>
    <s v="PMT"/>
    <n v="900"/>
    <n v="950"/>
    <x v="108"/>
    <n v="9640001274"/>
    <d v="2022-05-26T00:00:00"/>
    <n v="26"/>
    <x v="1"/>
    <n v="2022"/>
    <x v="0"/>
    <n v="50"/>
    <n v="47500"/>
    <n v="45000"/>
    <n v="2500"/>
    <x v="1"/>
  </r>
  <r>
    <n v="454"/>
    <x v="2"/>
    <x v="0"/>
    <s v="New Field Industrial Equipment Ltd"/>
    <s v="Tank; cylndrcl"/>
    <x v="0"/>
    <x v="0"/>
    <s v="Gujrat"/>
    <x v="8"/>
    <d v="2022-05-24T00:00:00"/>
    <n v="1378881"/>
    <n v="1378881"/>
    <x v="0"/>
    <x v="0"/>
    <s v="FTL"/>
    <n v="274997"/>
    <n v="290000"/>
    <x v="39"/>
    <n v="9640001280"/>
    <d v="2022-05-27T00:00:00"/>
    <n v="27"/>
    <x v="1"/>
    <n v="2022"/>
    <x v="1"/>
    <n v="4"/>
    <n v="290000"/>
    <n v="274997"/>
    <n v="15003"/>
    <x v="1"/>
  </r>
  <r>
    <n v="455"/>
    <x v="1"/>
    <x v="0"/>
    <s v="Ferro Alloys Jamuria"/>
    <s v="Ferro Manganese"/>
    <x v="0"/>
    <x v="0"/>
    <s v="Jamuria"/>
    <x v="2"/>
    <s v="OFFLINE"/>
    <s v="OFFLINE"/>
    <s v=""/>
    <x v="1"/>
    <x v="1"/>
    <s v="PMT"/>
    <n v="150"/>
    <n v="150"/>
    <x v="3"/>
    <n v="9640001275"/>
    <d v="2022-05-26T00:00:00"/>
    <n v="26"/>
    <x v="1"/>
    <n v="2022"/>
    <x v="0"/>
    <n v="500"/>
    <n v="75000"/>
    <n v="75000"/>
    <n v="0"/>
    <x v="2"/>
  </r>
  <r>
    <n v="456"/>
    <x v="1"/>
    <x v="0"/>
    <s v="Ferro Alloys Jamuria"/>
    <s v="Ferro Manganese"/>
    <x v="0"/>
    <x v="0"/>
    <s v="Jamuria"/>
    <x v="2"/>
    <s v="OFFLINE"/>
    <s v="OFFLINE"/>
    <s v=""/>
    <x v="1"/>
    <x v="1"/>
    <s v="PMT"/>
    <n v="150"/>
    <n v="150"/>
    <x v="2"/>
    <n v="9640001276"/>
    <d v="2022-05-26T00:00:00"/>
    <n v="26"/>
    <x v="1"/>
    <n v="2022"/>
    <x v="0"/>
    <n v="500"/>
    <n v="75000"/>
    <n v="75000"/>
    <n v="0"/>
    <x v="2"/>
  </r>
  <r>
    <n v="457"/>
    <x v="1"/>
    <x v="0"/>
    <s v="Ferro Alloys Jamuria"/>
    <s v="Ferro Manganese"/>
    <x v="0"/>
    <x v="0"/>
    <s v="Jamuria"/>
    <x v="2"/>
    <s v="OFFLINE"/>
    <s v="OFFLINE"/>
    <s v=""/>
    <x v="1"/>
    <x v="1"/>
    <s v="PMT"/>
    <n v="150"/>
    <n v="150"/>
    <x v="113"/>
    <n v="9640001277"/>
    <d v="2022-05-26T00:00:00"/>
    <n v="26"/>
    <x v="1"/>
    <n v="2022"/>
    <x v="0"/>
    <n v="500"/>
    <n v="75000"/>
    <n v="75000"/>
    <n v="0"/>
    <x v="2"/>
  </r>
  <r>
    <n v="458"/>
    <x v="1"/>
    <x v="0"/>
    <s v="Ferro Alloys Jamuria"/>
    <s v="Ferro Manganese"/>
    <x v="0"/>
    <x v="0"/>
    <s v="Jamuria"/>
    <x v="2"/>
    <s v="OFFLINE"/>
    <s v="OFFLINE"/>
    <s v=""/>
    <x v="1"/>
    <x v="1"/>
    <s v="PMT"/>
    <n v="150"/>
    <n v="150"/>
    <x v="114"/>
    <n v="9640001278"/>
    <d v="2022-05-26T00:00:00"/>
    <n v="26"/>
    <x v="1"/>
    <n v="2022"/>
    <x v="0"/>
    <n v="500"/>
    <n v="75000"/>
    <n v="75000"/>
    <n v="0"/>
    <x v="2"/>
  </r>
  <r>
    <n v="459"/>
    <x v="2"/>
    <x v="0"/>
    <s v="Beijing &amp; Magnum System"/>
    <s v="Misc Items"/>
    <x v="0"/>
    <x v="0"/>
    <s v="Kolkata Port"/>
    <x v="0"/>
    <d v="2022-05-24T00:00:00"/>
    <n v="1379204"/>
    <n v="1379204"/>
    <x v="0"/>
    <x v="0"/>
    <s v="FTL"/>
    <n v="15900"/>
    <n v="16000"/>
    <x v="31"/>
    <n v="9640001273"/>
    <d v="2022-05-25T00:00:00"/>
    <n v="25"/>
    <x v="1"/>
    <n v="2022"/>
    <x v="4"/>
    <n v="2691"/>
    <n v="16000"/>
    <n v="15900"/>
    <n v="100"/>
    <x v="1"/>
  </r>
  <r>
    <n v="460"/>
    <x v="3"/>
    <x v="1"/>
    <s v="Phoenix Flexibles Pvt Ltd/ sunpro Barrier Pack"/>
    <s v="ULG/8079 &amp; ULG/1235"/>
    <x v="0"/>
    <x v="0"/>
    <s v="Ahmedabad"/>
    <x v="8"/>
    <s v="OFFLINE"/>
    <s v="OFFLINE"/>
    <s v=""/>
    <x v="1"/>
    <x v="1"/>
    <s v="FTL"/>
    <n v="65000"/>
    <n v="65000"/>
    <x v="29"/>
    <n v="3000005340"/>
    <d v="2022-05-26T00:00:00"/>
    <n v="26"/>
    <x v="1"/>
    <n v="2022"/>
    <x v="2"/>
    <n v="1.2E-2"/>
    <n v="65000"/>
    <n v="65000"/>
    <n v="0"/>
    <x v="2"/>
  </r>
  <r>
    <n v="461"/>
    <x v="2"/>
    <x v="0"/>
    <s v="Isgec Heavy Engineering Ltd"/>
    <s v="CFbc Boiler"/>
    <x v="0"/>
    <x v="0"/>
    <s v="Yamuna Nagar"/>
    <x v="2"/>
    <s v="OFFLINE"/>
    <s v="OFFLINE"/>
    <s v=""/>
    <x v="1"/>
    <x v="1"/>
    <s v="FTL"/>
    <n v="25075"/>
    <n v="25075"/>
    <x v="28"/>
    <n v="9640001285"/>
    <d v="2022-05-27T00:00:00"/>
    <n v="27"/>
    <x v="1"/>
    <n v="2022"/>
    <x v="1"/>
    <n v="1"/>
    <n v="25075"/>
    <n v="25075"/>
    <n v="0"/>
    <x v="2"/>
  </r>
  <r>
    <n v="462"/>
    <x v="0"/>
    <x v="0"/>
    <s v="Janata Engineering Works"/>
    <s v="Cplg Shft; Gear Cplng"/>
    <x v="0"/>
    <x v="0"/>
    <s v="Rengali"/>
    <x v="4"/>
    <d v="2022-05-21T00:00:00"/>
    <n v="1371021"/>
    <n v="1371021"/>
    <x v="0"/>
    <x v="0"/>
    <s v="FTL"/>
    <n v="130000"/>
    <n v="130000"/>
    <x v="53"/>
    <n v="9460005574"/>
    <d v="2022-05-27T00:00:00"/>
    <n v="27"/>
    <x v="1"/>
    <n v="2022"/>
    <x v="3"/>
    <n v="1"/>
    <n v="130000"/>
    <n v="130000"/>
    <n v="0"/>
    <x v="2"/>
  </r>
  <r>
    <n v="463"/>
    <x v="0"/>
    <x v="0"/>
    <s v="Lahliwala Steels Pvt Ltd"/>
    <s v="Square Bar"/>
    <x v="0"/>
    <x v="0"/>
    <s v="Howrah"/>
    <x v="0"/>
    <d v="2022-05-23T00:00:00"/>
    <n v="1375586"/>
    <n v="1375586"/>
    <x v="0"/>
    <x v="0"/>
    <s v="PMT"/>
    <n v="1879"/>
    <n v="1900"/>
    <x v="87"/>
    <n v="9460005575"/>
    <d v="2022-05-28T00:00:00"/>
    <n v="28"/>
    <x v="1"/>
    <n v="2022"/>
    <x v="0"/>
    <n v="3.625"/>
    <n v="6887.5"/>
    <n v="6815"/>
    <n v="72.5"/>
    <x v="1"/>
  </r>
  <r>
    <n v="464"/>
    <x v="0"/>
    <x v="0"/>
    <s v="Shree Ganesh Tube Company"/>
    <s v="Pipe Seamless"/>
    <x v="0"/>
    <x v="0"/>
    <s v="Howrah"/>
    <x v="0"/>
    <d v="2022-05-23T00:00:00"/>
    <n v="1375586"/>
    <n v="1375586"/>
    <x v="0"/>
    <x v="0"/>
    <s v="PMT"/>
    <n v="1879"/>
    <n v="1900"/>
    <x v="87"/>
    <n v="9460005576"/>
    <d v="2022-05-28T00:00:00"/>
    <n v="28"/>
    <x v="1"/>
    <n v="2022"/>
    <x v="0"/>
    <n v="9.6"/>
    <n v="18240"/>
    <n v="18038"/>
    <n v="202"/>
    <x v="1"/>
  </r>
  <r>
    <n v="465"/>
    <x v="0"/>
    <x v="0"/>
    <s v="Shree Ganesh Tube Company"/>
    <s v="Pipe Seamless"/>
    <x v="0"/>
    <x v="0"/>
    <s v="Howrah"/>
    <x v="0"/>
    <d v="2022-05-23T00:00:00"/>
    <n v="1375586"/>
    <n v="1375586"/>
    <x v="0"/>
    <x v="0"/>
    <s v="PMT"/>
    <n v="1879"/>
    <n v="1900"/>
    <x v="87"/>
    <n v="9460005577"/>
    <d v="2022-05-28T00:00:00"/>
    <n v="28"/>
    <x v="1"/>
    <n v="2022"/>
    <x v="0"/>
    <n v="6"/>
    <n v="11400"/>
    <n v="11274"/>
    <n v="126"/>
    <x v="1"/>
  </r>
  <r>
    <n v="466"/>
    <x v="2"/>
    <x v="1"/>
    <s v="Global Loginfra LLP"/>
    <s v="TMT"/>
    <x v="4"/>
    <x v="2"/>
    <s v="Hooghly"/>
    <x v="0"/>
    <d v="2022-05-27T00:00:00"/>
    <n v="1388597"/>
    <n v="1388597"/>
    <x v="0"/>
    <x v="0"/>
    <s v="PMT"/>
    <n v="740"/>
    <n v="1000"/>
    <x v="70"/>
    <n v="3000005370"/>
    <d v="2022-05-27T00:00:00"/>
    <n v="27"/>
    <x v="1"/>
    <n v="2022"/>
    <x v="0"/>
    <n v="128"/>
    <n v="128000"/>
    <n v="94720"/>
    <n v="33280"/>
    <x v="1"/>
  </r>
  <r>
    <n v="467"/>
    <x v="2"/>
    <x v="1"/>
    <s v="Chanda Construction"/>
    <s v="TMT"/>
    <x v="4"/>
    <x v="2"/>
    <s v="Teghoria"/>
    <x v="0"/>
    <s v="OFFLINE"/>
    <s v="OFFLINE"/>
    <s v=""/>
    <x v="1"/>
    <x v="1"/>
    <s v="PMT"/>
    <n v="1000"/>
    <n v="1000"/>
    <x v="22"/>
    <n v="3000005368"/>
    <d v="2022-05-27T00:00:00"/>
    <n v="27"/>
    <x v="1"/>
    <n v="2022"/>
    <x v="0"/>
    <n v="15"/>
    <n v="15000"/>
    <n v="15000"/>
    <n v="0"/>
    <x v="2"/>
  </r>
  <r>
    <n v="468"/>
    <x v="2"/>
    <x v="1"/>
    <s v="Geo Piling Solution &amp; Acc india pvt ltd "/>
    <s v="TMT"/>
    <x v="4"/>
    <x v="2"/>
    <s v="Kolkata"/>
    <x v="0"/>
    <d v="2022-05-27T00:00:00"/>
    <n v="1388487"/>
    <n v="1388487"/>
    <x v="0"/>
    <x v="0"/>
    <s v="PMT"/>
    <n v="840"/>
    <n v="1000"/>
    <x v="22"/>
    <n v="3000005369"/>
    <d v="2022-05-27T00:00:00"/>
    <n v="27"/>
    <x v="1"/>
    <n v="2022"/>
    <x v="0"/>
    <n v="66"/>
    <n v="66000"/>
    <n v="55440"/>
    <n v="10560"/>
    <x v="1"/>
  </r>
  <r>
    <n v="469"/>
    <x v="0"/>
    <x v="0"/>
    <s v="Vizag Port Ferro I"/>
    <s v="Quick Lime"/>
    <x v="0"/>
    <x v="0"/>
    <s v="Vizag Port"/>
    <x v="1"/>
    <d v="2022-05-28T00:00:00"/>
    <n v="1388205"/>
    <n v="1388205"/>
    <x v="0"/>
    <x v="0"/>
    <s v="PMT"/>
    <n v="1890"/>
    <n v="1850"/>
    <x v="25"/>
    <n v="9460005578"/>
    <d v="2022-05-28T00:00:00"/>
    <n v="28"/>
    <x v="1"/>
    <n v="2022"/>
    <x v="0"/>
    <n v="500"/>
    <n v="925000"/>
    <n v="945000"/>
    <n v="-20000"/>
    <x v="0"/>
  </r>
  <r>
    <n v="470"/>
    <x v="2"/>
    <x v="0"/>
    <s v="ECL"/>
    <s v="Coal"/>
    <x v="6"/>
    <x v="1"/>
    <s v="Parashkol"/>
    <x v="0"/>
    <d v="2022-05-12T00:00:00"/>
    <n v="1347340"/>
    <n v="1347340"/>
    <x v="0"/>
    <x v="0"/>
    <s v="PMT"/>
    <n v="880"/>
    <n v="920"/>
    <x v="108"/>
    <n v="9640001279"/>
    <d v="2022-05-27T00:00:00"/>
    <n v="27"/>
    <x v="1"/>
    <n v="2022"/>
    <x v="0"/>
    <n v="1064"/>
    <n v="978880"/>
    <n v="936320"/>
    <n v="42560"/>
    <x v="1"/>
  </r>
  <r>
    <n v="471"/>
    <x v="2"/>
    <x v="0"/>
    <s v="Sparkonix (India) Pvt Ltd"/>
    <s v="RIB Cutting Tool"/>
    <x v="0"/>
    <x v="0"/>
    <s v="Pune"/>
    <x v="0"/>
    <s v="PART LOAD"/>
    <s v="Part Load"/>
    <s v=""/>
    <x v="2"/>
    <x v="1"/>
    <s v="FTL"/>
    <n v="2051"/>
    <n v="2051"/>
    <x v="28"/>
    <n v="9640001281"/>
    <d v="2022-05-27T00:00:00"/>
    <n v="27"/>
    <x v="1"/>
    <n v="2022"/>
    <x v="4"/>
    <n v="100"/>
    <n v="2051"/>
    <n v="2051"/>
    <n v="0"/>
    <x v="2"/>
  </r>
  <r>
    <n v="472"/>
    <x v="2"/>
    <x v="0"/>
    <s v="Elof Hansson Pvt Ltd"/>
    <s v="Eloguard-86"/>
    <x v="0"/>
    <x v="0"/>
    <s v="Chennai"/>
    <x v="0"/>
    <s v="PART LOAD"/>
    <s v="Part Load"/>
    <s v=""/>
    <x v="2"/>
    <x v="1"/>
    <s v="FTL"/>
    <n v="22785"/>
    <n v="22785"/>
    <x v="14"/>
    <n v="9640001282"/>
    <d v="2022-05-27T00:00:00"/>
    <n v="27"/>
    <x v="1"/>
    <n v="2022"/>
    <x v="2"/>
    <n v="1.5E-3"/>
    <n v="22785"/>
    <n v="22785"/>
    <n v="0"/>
    <x v="2"/>
  </r>
  <r>
    <n v="473"/>
    <x v="1"/>
    <x v="0"/>
    <s v="swastik Trading Co"/>
    <s v="motor elec"/>
    <x v="0"/>
    <x v="0"/>
    <s v="Muzzaffarnagar"/>
    <x v="15"/>
    <s v="PART LOAD"/>
    <s v="Part Load"/>
    <s v=""/>
    <x v="2"/>
    <x v="1"/>
    <s v="FTL"/>
    <n v="5400"/>
    <n v="5400"/>
    <x v="91"/>
    <n v="9640001283"/>
    <d v="2022-05-27T00:00:00"/>
    <n v="27"/>
    <x v="1"/>
    <n v="2022"/>
    <x v="4"/>
    <n v="4"/>
    <n v="5400"/>
    <n v="5400"/>
    <n v="0"/>
    <x v="2"/>
  </r>
  <r>
    <n v="474"/>
    <x v="1"/>
    <x v="0"/>
    <s v="Structural Mill Jamuria"/>
    <s v="Structural Items"/>
    <x v="5"/>
    <x v="2"/>
    <s v="Jamuria"/>
    <x v="2"/>
    <s v="OFFLINE"/>
    <s v="OFFLINE"/>
    <s v=""/>
    <x v="1"/>
    <x v="1"/>
    <s v="PMT"/>
    <n v="340"/>
    <n v="340"/>
    <x v="8"/>
    <n v="9640001284"/>
    <d v="2022-05-27T00:00:00"/>
    <n v="27"/>
    <x v="1"/>
    <n v="2022"/>
    <x v="0"/>
    <n v="32"/>
    <n v="10880"/>
    <n v="10880"/>
    <n v="0"/>
    <x v="2"/>
  </r>
  <r>
    <n v="475"/>
    <x v="2"/>
    <x v="0"/>
    <s v="Indrex Pvt Ltd"/>
    <s v="Screw/ Hose"/>
    <x v="0"/>
    <x v="0"/>
    <s v="Mumbai"/>
    <x v="4"/>
    <s v="PART LOAD"/>
    <s v="Part Load"/>
    <s v=""/>
    <x v="2"/>
    <x v="1"/>
    <s v="FTL"/>
    <n v="900"/>
    <n v="900"/>
    <x v="14"/>
    <n v="9640001286"/>
    <d v="2022-05-27T00:00:00"/>
    <n v="27"/>
    <x v="1"/>
    <n v="2022"/>
    <x v="4"/>
    <n v="35"/>
    <n v="900"/>
    <n v="900"/>
    <n v="0"/>
    <x v="2"/>
  </r>
  <r>
    <n v="476"/>
    <x v="2"/>
    <x v="0"/>
    <s v="Indrex Pvt Ltd"/>
    <s v="Hose/ Cplg/ Tool"/>
    <x v="0"/>
    <x v="0"/>
    <s v="Mumbai"/>
    <x v="4"/>
    <s v="PART LOAD"/>
    <s v="Part Load"/>
    <s v=""/>
    <x v="2"/>
    <x v="1"/>
    <s v="FTL"/>
    <n v="3050"/>
    <n v="3050"/>
    <x v="14"/>
    <n v="9640001287"/>
    <d v="2022-05-27T00:00:00"/>
    <n v="27"/>
    <x v="1"/>
    <n v="2022"/>
    <x v="4"/>
    <n v="14"/>
    <n v="3050"/>
    <n v="3050"/>
    <n v="0"/>
    <x v="2"/>
  </r>
  <r>
    <n v="477"/>
    <x v="2"/>
    <x v="0"/>
    <s v="Indrex Pvt Ltd"/>
    <s v="Moil Pnt Pavg"/>
    <x v="0"/>
    <x v="0"/>
    <s v="Mumbai"/>
    <x v="4"/>
    <s v="PART LOAD"/>
    <s v="Part Load"/>
    <s v=""/>
    <x v="2"/>
    <x v="1"/>
    <s v="FTL"/>
    <n v="3050"/>
    <n v="3050"/>
    <x v="14"/>
    <n v="9640001288"/>
    <d v="2022-05-27T00:00:00"/>
    <n v="27"/>
    <x v="1"/>
    <n v="2022"/>
    <x v="4"/>
    <n v="6"/>
    <n v="3050"/>
    <n v="3050"/>
    <n v="0"/>
    <x v="2"/>
  </r>
  <r>
    <n v="478"/>
    <x v="2"/>
    <x v="0"/>
    <s v="New Field Industrial Equipment Ltd"/>
    <s v="Tank; cylndrcl"/>
    <x v="0"/>
    <x v="0"/>
    <s v="Gujrat"/>
    <x v="8"/>
    <d v="2022-05-27T00:00:00"/>
    <n v="1388577"/>
    <n v="1388577"/>
    <x v="0"/>
    <x v="0"/>
    <s v="FTL"/>
    <n v="237000"/>
    <n v="275000"/>
    <x v="38"/>
    <n v="9640001289"/>
    <d v="2022-05-27T00:00:00"/>
    <n v="27"/>
    <x v="1"/>
    <n v="2022"/>
    <x v="1"/>
    <n v="2"/>
    <n v="275000"/>
    <n v="237000"/>
    <n v="38000"/>
    <x v="1"/>
  </r>
  <r>
    <n v="479"/>
    <x v="3"/>
    <x v="0"/>
    <s v="Utkarsh India Ltd"/>
    <s v="pipe Mtlc"/>
    <x v="0"/>
    <x v="0"/>
    <s v="Mouri, Howrah"/>
    <x v="0"/>
    <s v="OFFLINE"/>
    <s v="OFFLINE"/>
    <s v=""/>
    <x v="1"/>
    <x v="1"/>
    <s v="FTL"/>
    <n v="8500"/>
    <n v="8500"/>
    <x v="87"/>
    <n v="9640001290"/>
    <d v="2022-05-27T00:00:00"/>
    <n v="27"/>
    <x v="1"/>
    <n v="2022"/>
    <x v="0"/>
    <n v="5"/>
    <n v="8500"/>
    <n v="8500"/>
    <n v="0"/>
    <x v="2"/>
  </r>
  <r>
    <n v="480"/>
    <x v="1"/>
    <x v="0"/>
    <s v="Common Jamuria"/>
    <s v="Plate Ms"/>
    <x v="0"/>
    <x v="0"/>
    <s v="Jamuria"/>
    <x v="2"/>
    <s v="OFFLINE"/>
    <s v="OFFLINE"/>
    <s v=""/>
    <x v="1"/>
    <x v="1"/>
    <s v="FTL"/>
    <n v="2922"/>
    <n v="2922"/>
    <x v="3"/>
    <n v="9640001291"/>
    <d v="2022-05-28T00:00:00"/>
    <n v="28"/>
    <x v="1"/>
    <n v="2022"/>
    <x v="0"/>
    <n v="11"/>
    <n v="2922"/>
    <n v="2922"/>
    <n v="0"/>
    <x v="2"/>
  </r>
  <r>
    <n v="481"/>
    <x v="1"/>
    <x v="0"/>
    <s v="Common Jamuria"/>
    <s v="Plate Ms"/>
    <x v="0"/>
    <x v="0"/>
    <s v="Jamuria"/>
    <x v="2"/>
    <s v="OFFLINE"/>
    <s v="OFFLINE"/>
    <s v=""/>
    <x v="1"/>
    <x v="1"/>
    <s v="FTL"/>
    <n v="5578"/>
    <n v="5578"/>
    <x v="3"/>
    <n v="9640001292"/>
    <d v="2022-05-28T00:00:00"/>
    <n v="28"/>
    <x v="1"/>
    <n v="2022"/>
    <x v="0"/>
    <n v="21"/>
    <n v="5578"/>
    <n v="5578"/>
    <n v="0"/>
    <x v="2"/>
  </r>
  <r>
    <n v="482"/>
    <x v="2"/>
    <x v="0"/>
    <s v="OSM &amp; Sons"/>
    <s v="Telescopic Chute"/>
    <x v="0"/>
    <x v="0"/>
    <s v="Ghaziabad"/>
    <x v="0"/>
    <s v="PART LOAD"/>
    <s v="Part Load"/>
    <s v=""/>
    <x v="2"/>
    <x v="1"/>
    <s v="FTL"/>
    <n v="22928"/>
    <n v="22928"/>
    <x v="91"/>
    <n v="9640001293"/>
    <d v="2022-05-28T00:00:00"/>
    <n v="28"/>
    <x v="1"/>
    <n v="2022"/>
    <x v="4"/>
    <n v="1"/>
    <n v="22928"/>
    <n v="22928"/>
    <n v="0"/>
    <x v="2"/>
  </r>
  <r>
    <n v="483"/>
    <x v="2"/>
    <x v="0"/>
    <s v="Elite Steel Pvt Ltd"/>
    <s v="Drum Brk"/>
    <x v="0"/>
    <x v="0"/>
    <s v="Ghaziabad"/>
    <x v="0"/>
    <s v="PART LOAD"/>
    <s v="Part Load"/>
    <s v=""/>
    <x v="2"/>
    <x v="1"/>
    <s v="FTL"/>
    <n v="2300"/>
    <n v="2300"/>
    <x v="14"/>
    <n v="9640001294"/>
    <d v="2022-05-28T00:00:00"/>
    <n v="28"/>
    <x v="1"/>
    <n v="2022"/>
    <x v="1"/>
    <n v="2"/>
    <n v="2300"/>
    <n v="2300"/>
    <n v="0"/>
    <x v="2"/>
  </r>
  <r>
    <n v="484"/>
    <x v="2"/>
    <x v="0"/>
    <s v="Electrotherm India Ltd"/>
    <s v="Outlet Manifold"/>
    <x v="0"/>
    <x v="0"/>
    <s v="Ahmedabad"/>
    <x v="8"/>
    <s v="PART LOAD"/>
    <s v="Part Load"/>
    <s v=""/>
    <x v="2"/>
    <x v="1"/>
    <s v="FTL"/>
    <n v="13385"/>
    <n v="13385"/>
    <x v="14"/>
    <n v="9640001295"/>
    <d v="2022-05-28T00:00:00"/>
    <n v="28"/>
    <x v="1"/>
    <n v="2022"/>
    <x v="4"/>
    <n v="4"/>
    <n v="13385"/>
    <n v="13385"/>
    <n v="0"/>
    <x v="2"/>
  </r>
  <r>
    <n v="485"/>
    <x v="0"/>
    <x v="1"/>
    <s v="Jindal Stainless Ltd"/>
    <s v="Pellet Sponge Iron"/>
    <x v="9"/>
    <x v="2"/>
    <s v="Jajpur"/>
    <x v="0"/>
    <d v="2022-05-31T00:00:00"/>
    <n v="1402638"/>
    <n v="1402638"/>
    <x v="0"/>
    <x v="0"/>
    <s v="PMT"/>
    <n v="1188"/>
    <n v="1200"/>
    <x v="30"/>
    <n v="8000046121"/>
    <d v="2022-06-01T00:00:00"/>
    <n v="1"/>
    <x v="2"/>
    <n v="2022"/>
    <x v="0"/>
    <n v="1000"/>
    <n v="1200000"/>
    <n v="1188000"/>
    <n v="12000"/>
    <x v="1"/>
  </r>
  <r>
    <n v="486"/>
    <x v="3"/>
    <x v="1"/>
    <s v="Metakaps Engineering Co"/>
    <s v="Aluminium Coil"/>
    <x v="14"/>
    <x v="2"/>
    <s v="Thane"/>
    <x v="0"/>
    <s v="OFFLINE"/>
    <s v="OFFLINE"/>
    <s v=""/>
    <x v="1"/>
    <x v="1"/>
    <s v="FTL"/>
    <n v="65000"/>
    <n v="65000"/>
    <x v="29"/>
    <n v="3000005384"/>
    <d v="2022-05-30T00:00:00"/>
    <n v="30"/>
    <x v="1"/>
    <n v="2022"/>
    <x v="0"/>
    <n v="12"/>
    <n v="65000"/>
    <n v="65000"/>
    <n v="0"/>
    <x v="2"/>
  </r>
  <r>
    <n v="487"/>
    <x v="3"/>
    <x v="1"/>
    <s v="Barrier Packaging Pvt Ltd"/>
    <s v="Aluminium Coil"/>
    <x v="14"/>
    <x v="2"/>
    <s v="Vasai"/>
    <x v="0"/>
    <s v="OFFLINE"/>
    <s v="OFFLINE"/>
    <s v=""/>
    <x v="1"/>
    <x v="1"/>
    <s v="FTL"/>
    <n v="72000"/>
    <n v="72000"/>
    <x v="29"/>
    <n v="3000005392"/>
    <d v="2022-05-31T00:00:00"/>
    <n v="31"/>
    <x v="1"/>
    <n v="2022"/>
    <x v="0"/>
    <n v="12.5"/>
    <n v="72000"/>
    <n v="72000"/>
    <n v="0"/>
    <x v="2"/>
  </r>
  <r>
    <n v="488"/>
    <x v="3"/>
    <x v="1"/>
    <s v="Sun Packmet Pvt Ltd"/>
    <s v="Aluminium Coil"/>
    <x v="14"/>
    <x v="2"/>
    <s v="Solan"/>
    <x v="0"/>
    <s v="OFFLINE"/>
    <s v="OFFLINE"/>
    <s v=""/>
    <x v="1"/>
    <x v="1"/>
    <s v="FTL"/>
    <n v="85000"/>
    <n v="85000"/>
    <x v="29"/>
    <n v="3000005394"/>
    <d v="2022-05-31T00:00:00"/>
    <n v="31"/>
    <x v="1"/>
    <n v="2022"/>
    <x v="0"/>
    <n v="19"/>
    <n v="85000"/>
    <n v="85000"/>
    <n v="0"/>
    <x v="2"/>
  </r>
  <r>
    <n v="489"/>
    <x v="3"/>
    <x v="1"/>
    <s v="Sun Packmet Pvt Ltd"/>
    <s v="Aluminium Coil"/>
    <x v="14"/>
    <x v="2"/>
    <s v="Solan"/>
    <x v="0"/>
    <s v="OFFLINE"/>
    <s v="OFFLINE"/>
    <s v=""/>
    <x v="1"/>
    <x v="1"/>
    <s v="FTL"/>
    <n v="85000"/>
    <n v="85000"/>
    <x v="29"/>
    <n v="3000005393"/>
    <d v="2022-05-31T00:00:00"/>
    <n v="31"/>
    <x v="1"/>
    <n v="2022"/>
    <x v="0"/>
    <n v="19"/>
    <n v="85000"/>
    <n v="85000"/>
    <n v="0"/>
    <x v="2"/>
  </r>
  <r>
    <n v="490"/>
    <x v="3"/>
    <x v="1"/>
    <s v="Daga Poly Laminators Pvt Ltd"/>
    <s v="Aluminium Coil"/>
    <x v="14"/>
    <x v="2"/>
    <s v="Jodhpur"/>
    <x v="0"/>
    <s v="OFFLINE"/>
    <s v="OFFLINE"/>
    <s v=""/>
    <x v="1"/>
    <x v="1"/>
    <s v="FTL"/>
    <n v="79800"/>
    <n v="79800"/>
    <x v="29"/>
    <n v="3000005411"/>
    <d v="2022-06-01T00:00:00"/>
    <n v="1"/>
    <x v="2"/>
    <n v="2022"/>
    <x v="0"/>
    <n v="19"/>
    <n v="79800"/>
    <n v="79800"/>
    <n v="0"/>
    <x v="2"/>
  </r>
  <r>
    <n v="491"/>
    <x v="3"/>
    <x v="1"/>
    <s v="Shri Krishna Foils N Laminates Pvt Ltd"/>
    <s v="Aluminium Coil"/>
    <x v="14"/>
    <x v="2"/>
    <s v="Vasai"/>
    <x v="0"/>
    <s v="OFFLINE"/>
    <s v="OFFLINE"/>
    <s v=""/>
    <x v="1"/>
    <x v="1"/>
    <s v="FTL"/>
    <n v="61750"/>
    <n v="61750"/>
    <x v="29"/>
    <n v="3000005414"/>
    <d v="2022-06-01T00:00:00"/>
    <n v="1"/>
    <x v="2"/>
    <n v="2022"/>
    <x v="0"/>
    <n v="12.5"/>
    <n v="61750"/>
    <n v="61750"/>
    <n v="0"/>
    <x v="2"/>
  </r>
  <r>
    <n v="492"/>
    <x v="3"/>
    <x v="1"/>
    <s v="Rudra Packaging Solution"/>
    <s v="Aluminium Coil"/>
    <x v="14"/>
    <x v="2"/>
    <s v="Palghar"/>
    <x v="0"/>
    <s v="OFFLINE"/>
    <s v="OFFLINE"/>
    <s v=""/>
    <x v="1"/>
    <x v="1"/>
    <s v="FTL"/>
    <n v="16000"/>
    <n v="16000"/>
    <x v="29"/>
    <n v="3000005415"/>
    <d v="2022-06-01T00:00:00"/>
    <n v="1"/>
    <x v="2"/>
    <n v="2022"/>
    <x v="0"/>
    <n v="3.5"/>
    <n v="16000"/>
    <n v="16000"/>
    <n v="0"/>
    <x v="2"/>
  </r>
  <r>
    <n v="493"/>
    <x v="2"/>
    <x v="1"/>
    <s v="ST Construction Pvt Ltd"/>
    <s v="TMT"/>
    <x v="4"/>
    <x v="2"/>
    <s v="Gomoh"/>
    <x v="0"/>
    <d v="2022-06-03T00:00:00"/>
    <n v="1409950"/>
    <n v="1409950"/>
    <x v="0"/>
    <x v="0"/>
    <s v="PMT"/>
    <n v="858"/>
    <n v="950"/>
    <x v="112"/>
    <n v="3000005458"/>
    <d v="2022-06-03T00:00:00"/>
    <n v="3"/>
    <x v="2"/>
    <n v="2022"/>
    <x v="0"/>
    <n v="96"/>
    <n v="91200"/>
    <n v="82368"/>
    <n v="8832"/>
    <x v="1"/>
  </r>
  <r>
    <n v="494"/>
    <x v="2"/>
    <x v="1"/>
    <s v="-"/>
    <s v="Structural Items"/>
    <x v="5"/>
    <x v="2"/>
    <s v="Jhargram"/>
    <x v="0"/>
    <d v="2022-06-03T00:00:00"/>
    <n v="1410151"/>
    <n v="1410151"/>
    <x v="0"/>
    <x v="0"/>
    <s v="PMT"/>
    <n v="940"/>
    <n v="1050"/>
    <x v="112"/>
    <n v="3000005472"/>
    <d v="2022-06-04T00:00:00"/>
    <n v="4"/>
    <x v="2"/>
    <n v="2022"/>
    <x v="0"/>
    <n v="240"/>
    <n v="252000"/>
    <n v="225600"/>
    <n v="26400"/>
    <x v="1"/>
  </r>
  <r>
    <n v="495"/>
    <x v="2"/>
    <x v="1"/>
    <s v="-"/>
    <s v="Structural Items"/>
    <x v="5"/>
    <x v="2"/>
    <s v="Jhargram"/>
    <x v="0"/>
    <d v="2022-06-03T00:00:00"/>
    <n v="1410151"/>
    <n v="1410151"/>
    <x v="0"/>
    <x v="0"/>
    <s v="PMT"/>
    <n v="940"/>
    <n v="1050"/>
    <x v="112"/>
    <n v="3000005473"/>
    <d v="2022-06-04T00:00:00"/>
    <n v="4"/>
    <x v="2"/>
    <n v="2022"/>
    <x v="0"/>
    <n v="7"/>
    <n v="7350"/>
    <n v="6580"/>
    <n v="770"/>
    <x v="1"/>
  </r>
  <r>
    <n v="496"/>
    <x v="2"/>
    <x v="1"/>
    <s v="odissa Metallurgical Industries"/>
    <s v="Structural Items"/>
    <x v="5"/>
    <x v="2"/>
    <s v="Kharagpur"/>
    <x v="0"/>
    <d v="2022-06-03T00:00:00"/>
    <n v="1410149"/>
    <n v="1410149"/>
    <x v="0"/>
    <x v="0"/>
    <s v="PMT"/>
    <n v="890"/>
    <n v="1000"/>
    <x v="112"/>
    <n v="3000005468"/>
    <d v="2022-06-04T00:00:00"/>
    <n v="4"/>
    <x v="2"/>
    <n v="2022"/>
    <x v="0"/>
    <n v="10"/>
    <n v="10000"/>
    <n v="8900"/>
    <n v="1100"/>
    <x v="1"/>
  </r>
  <r>
    <n v="497"/>
    <x v="2"/>
    <x v="1"/>
    <s v="Odissa Alloy Steel Pvt Ltd"/>
    <s v="Structural Items"/>
    <x v="5"/>
    <x v="2"/>
    <s v="Kharagpur"/>
    <x v="0"/>
    <d v="2022-06-03T00:00:00"/>
    <n v="1410149"/>
    <n v="1410149"/>
    <x v="0"/>
    <x v="0"/>
    <s v="PMT"/>
    <n v="890"/>
    <n v="1000"/>
    <x v="112"/>
    <n v="3000005469"/>
    <d v="2022-06-04T00:00:00"/>
    <n v="4"/>
    <x v="2"/>
    <n v="2022"/>
    <x v="0"/>
    <n v="40"/>
    <n v="40000"/>
    <n v="35600"/>
    <n v="4400"/>
    <x v="1"/>
  </r>
  <r>
    <n v="498"/>
    <x v="2"/>
    <x v="1"/>
    <s v="-"/>
    <s v="Structural Items"/>
    <x v="5"/>
    <x v="2"/>
    <s v="Kharagpur"/>
    <x v="0"/>
    <d v="2022-06-03T00:00:00"/>
    <n v="1410149"/>
    <n v="1410149"/>
    <x v="0"/>
    <x v="0"/>
    <s v="PMT"/>
    <n v="890"/>
    <n v="1000"/>
    <x v="43"/>
    <n v="3000005470"/>
    <d v="2022-06-04T00:00:00"/>
    <n v="4"/>
    <x v="2"/>
    <n v="2022"/>
    <x v="0"/>
    <n v="97"/>
    <n v="97000"/>
    <n v="86330"/>
    <n v="10670"/>
    <x v="1"/>
  </r>
  <r>
    <n v="499"/>
    <x v="2"/>
    <x v="1"/>
    <s v="-"/>
    <s v="Structural Items"/>
    <x v="5"/>
    <x v="2"/>
    <s v="Kharagpur"/>
    <x v="0"/>
    <d v="2022-06-03T00:00:00"/>
    <n v="1410149"/>
    <n v="1410149"/>
    <x v="0"/>
    <x v="0"/>
    <s v="PMT"/>
    <n v="890"/>
    <n v="1000"/>
    <x v="43"/>
    <n v="3000005471"/>
    <d v="2022-06-04T00:00:00"/>
    <n v="4"/>
    <x v="2"/>
    <n v="2022"/>
    <x v="0"/>
    <n v="2"/>
    <n v="2000"/>
    <n v="1780"/>
    <n v="220"/>
    <x v="1"/>
  </r>
  <r>
    <n v="500"/>
    <x v="2"/>
    <x v="1"/>
    <s v="Jindal Stainless Ltd"/>
    <s v="Ferro"/>
    <x v="7"/>
    <x v="2"/>
    <s v="Jajpur"/>
    <x v="0"/>
    <d v="2022-06-06T00:00:00"/>
    <n v="1417713"/>
    <n v="1417713"/>
    <x v="0"/>
    <x v="0"/>
    <s v="PMT"/>
    <n v="1300"/>
    <n v="1250"/>
    <x v="0"/>
    <n v="3000005510"/>
    <d v="2022-06-07T00:00:00"/>
    <n v="7"/>
    <x v="2"/>
    <n v="2022"/>
    <x v="0"/>
    <n v="500"/>
    <n v="625000"/>
    <n v="650000"/>
    <n v="-25000"/>
    <x v="0"/>
  </r>
  <r>
    <n v="501"/>
    <x v="3"/>
    <x v="1"/>
    <s v="Mandagini Seal"/>
    <s v="Aluminium Coil"/>
    <x v="14"/>
    <x v="2"/>
    <s v="Mandagini Seal"/>
    <x v="0"/>
    <d v="2022-06-06T00:00:00"/>
    <n v="1418697"/>
    <n v="1418697"/>
    <x v="0"/>
    <x v="0"/>
    <s v="FTL"/>
    <n v="35000"/>
    <n v="38500"/>
    <x v="29"/>
    <n v="3000005504"/>
    <d v="2022-06-07T00:00:00"/>
    <n v="7"/>
    <x v="2"/>
    <n v="2022"/>
    <x v="0"/>
    <n v="7"/>
    <n v="38500"/>
    <n v="35000"/>
    <n v="3500"/>
    <x v="1"/>
  </r>
  <r>
    <n v="502"/>
    <x v="0"/>
    <x v="1"/>
    <s v="jsw steel Ltd"/>
    <s v="HC Ferro chrome"/>
    <x v="7"/>
    <x v="2"/>
    <s v="Bellary"/>
    <x v="0"/>
    <d v="2022-06-06T00:00:00"/>
    <n v="1418275"/>
    <n v="1418275"/>
    <x v="0"/>
    <x v="0"/>
    <s v="PMT"/>
    <n v="3550"/>
    <n v="3550"/>
    <x v="53"/>
    <n v="8000046267"/>
    <d v="2022-06-07T00:00:00"/>
    <n v="7"/>
    <x v="2"/>
    <n v="2022"/>
    <x v="0"/>
    <n v="80"/>
    <n v="284000"/>
    <n v="284000"/>
    <n v="0"/>
    <x v="2"/>
  </r>
  <r>
    <n v="503"/>
    <x v="0"/>
    <x v="0"/>
    <s v="SECL"/>
    <s v="Coal"/>
    <x v="6"/>
    <x v="1"/>
    <s v="Gevra"/>
    <x v="6"/>
    <d v="2022-05-19T00:00:00"/>
    <n v="1365554"/>
    <n v="1365554"/>
    <x v="0"/>
    <x v="0"/>
    <s v="PMT"/>
    <n v="1360"/>
    <n v="1340"/>
    <x v="48"/>
    <n v="9460005579"/>
    <d v="2022-05-30T00:00:00"/>
    <n v="30"/>
    <x v="1"/>
    <n v="2022"/>
    <x v="0"/>
    <n v="7566"/>
    <n v="10138440"/>
    <n v="10138440"/>
    <n v="0"/>
    <x v="2"/>
  </r>
  <r>
    <n v="504"/>
    <x v="0"/>
    <x v="0"/>
    <s v="SMC power Generation ltd"/>
    <s v="Pig iron"/>
    <x v="11"/>
    <x v="1"/>
    <s v="Jharsuguda"/>
    <x v="1"/>
    <d v="2022-05-28T00:00:00"/>
    <n v="1392089"/>
    <n v="1392089"/>
    <x v="0"/>
    <x v="0"/>
    <s v="PMT"/>
    <n v="280"/>
    <n v="310"/>
    <x v="100"/>
    <n v="9460005580"/>
    <d v="2022-05-30T00:00:00"/>
    <n v="30"/>
    <x v="1"/>
    <n v="2022"/>
    <x v="0"/>
    <n v="500"/>
    <n v="155000"/>
    <n v="140000"/>
    <n v="15000"/>
    <x v="1"/>
  </r>
  <r>
    <n v="505"/>
    <x v="0"/>
    <x v="0"/>
    <s v="OCI Copper Pvt Ltd"/>
    <s v="Copper Contact Clamp"/>
    <x v="0"/>
    <x v="0"/>
    <s v="Howrah"/>
    <x v="0"/>
    <d v="2022-05-26T00:00:00"/>
    <n v="1383232"/>
    <n v="1383232"/>
    <x v="0"/>
    <x v="0"/>
    <s v="FTL"/>
    <n v="31000"/>
    <n v="28000"/>
    <x v="115"/>
    <n v="9460005582"/>
    <d v="2022-06-01T00:00:00"/>
    <n v="1"/>
    <x v="2"/>
    <n v="2022"/>
    <x v="2"/>
    <n v="5.3E-3"/>
    <n v="28000"/>
    <n v="31000"/>
    <n v="-3000"/>
    <x v="0"/>
  </r>
  <r>
    <n v="506"/>
    <x v="0"/>
    <x v="0"/>
    <s v="Magnum System"/>
    <s v="Rotary Airlock Valve"/>
    <x v="0"/>
    <x v="0"/>
    <s v="Kolkata Port"/>
    <x v="0"/>
    <d v="2022-05-26T00:00:00"/>
    <n v="1383236"/>
    <n v="1383236"/>
    <x v="0"/>
    <x v="0"/>
    <s v="FTL"/>
    <n v="19715"/>
    <n v="19715"/>
    <x v="109"/>
    <n v="9460005583"/>
    <d v="2022-06-01T00:00:00"/>
    <n v="1"/>
    <x v="2"/>
    <n v="2022"/>
    <x v="1"/>
    <n v="6"/>
    <n v="19715"/>
    <n v="19715"/>
    <n v="0"/>
    <x v="2"/>
  </r>
  <r>
    <n v="507"/>
    <x v="0"/>
    <x v="0"/>
    <s v="Shimadzu Pte Ltd"/>
    <s v="Spectrometer"/>
    <x v="0"/>
    <x v="0"/>
    <s v="Kolkata Port"/>
    <x v="0"/>
    <d v="2022-05-26T00:00:00"/>
    <n v="1383236"/>
    <n v="1383236"/>
    <x v="0"/>
    <x v="0"/>
    <s v="FTL"/>
    <n v="3285"/>
    <n v="3285"/>
    <x v="109"/>
    <n v="9460005584"/>
    <d v="2022-06-01T00:00:00"/>
    <n v="1"/>
    <x v="2"/>
    <n v="2022"/>
    <x v="1"/>
    <n v="1"/>
    <n v="3285"/>
    <n v="3285"/>
    <n v="0"/>
    <x v="2"/>
  </r>
  <r>
    <n v="508"/>
    <x v="0"/>
    <x v="0"/>
    <s v="Adani Enterprises Ltd"/>
    <s v="Steam Coal (S.A)"/>
    <x v="6"/>
    <x v="1"/>
    <s v="Vizag Port"/>
    <x v="1"/>
    <d v="2022-06-01T00:00:00"/>
    <n v="1402592"/>
    <n v="1402592"/>
    <x v="0"/>
    <x v="0"/>
    <s v="PMT"/>
    <n v="1875"/>
    <n v="1972"/>
    <x v="13"/>
    <n v="9460005586"/>
    <d v="2022-06-01T00:00:00"/>
    <n v="1"/>
    <x v="2"/>
    <n v="2022"/>
    <x v="0"/>
    <n v="3000"/>
    <n v="5916000"/>
    <n v="5625000"/>
    <n v="291000"/>
    <x v="1"/>
  </r>
  <r>
    <n v="509"/>
    <x v="0"/>
    <x v="0"/>
    <s v="Adani Enterprises Ltd"/>
    <s v="Steam Coal (S.A)"/>
    <x v="6"/>
    <x v="1"/>
    <s v="Vizag Port"/>
    <x v="1"/>
    <d v="2022-06-01T00:00:00"/>
    <n v="1402592"/>
    <n v="1402592"/>
    <x v="0"/>
    <x v="0"/>
    <s v="PMT"/>
    <n v="1875"/>
    <n v="1972"/>
    <x v="54"/>
    <n v="9460005587"/>
    <d v="2022-06-01T00:00:00"/>
    <n v="1"/>
    <x v="2"/>
    <n v="2022"/>
    <x v="0"/>
    <n v="2000"/>
    <n v="3944000"/>
    <n v="3750000"/>
    <n v="194000"/>
    <x v="1"/>
  </r>
  <r>
    <n v="510"/>
    <x v="0"/>
    <x v="0"/>
    <s v="Bhushan Power &amp; Steel Ltd"/>
    <s v="Pig iron"/>
    <x v="11"/>
    <x v="1"/>
    <s v="Lapanga"/>
    <x v="1"/>
    <d v="2022-05-30T00:00:00"/>
    <n v="1398779"/>
    <n v="1398779"/>
    <x v="0"/>
    <x v="0"/>
    <s v="PMT"/>
    <n v="282"/>
    <n v="325"/>
    <x v="116"/>
    <n v="9460005588"/>
    <d v="2022-06-02T00:00:00"/>
    <n v="2"/>
    <x v="2"/>
    <n v="2022"/>
    <x v="0"/>
    <n v="500"/>
    <n v="162500"/>
    <n v="141000"/>
    <n v="21500"/>
    <x v="1"/>
  </r>
  <r>
    <n v="511"/>
    <x v="0"/>
    <x v="0"/>
    <s v="Orissa Mining Corporation Ltd"/>
    <s v="Friable Chromite Ore"/>
    <x v="10"/>
    <x v="1"/>
    <s v="Jajpur"/>
    <x v="0"/>
    <d v="2022-05-21T00:00:00"/>
    <n v="1369179"/>
    <n v="1369179"/>
    <x v="0"/>
    <x v="0"/>
    <s v="PMT"/>
    <n v="2333"/>
    <n v="2390"/>
    <x v="46"/>
    <n v="9460005589"/>
    <d v="2022-06-02T00:00:00"/>
    <n v="2"/>
    <x v="2"/>
    <n v="2022"/>
    <x v="0"/>
    <n v="11500"/>
    <n v="27485000"/>
    <n v="26829500"/>
    <n v="655500"/>
    <x v="1"/>
  </r>
  <r>
    <n v="512"/>
    <x v="0"/>
    <x v="0"/>
    <s v="MCL"/>
    <s v="Coal"/>
    <x v="6"/>
    <x v="1"/>
    <s v="Lakhanpur"/>
    <x v="0"/>
    <s v="OFFLINE"/>
    <s v="OFFLINE"/>
    <s v=""/>
    <x v="1"/>
    <x v="1"/>
    <s v="PMT"/>
    <n v="661"/>
    <n v="661"/>
    <x v="52"/>
    <n v="9460005591"/>
    <d v="2022-06-02T00:00:00"/>
    <n v="2"/>
    <x v="2"/>
    <n v="2022"/>
    <x v="0"/>
    <n v="11794"/>
    <n v="7795834"/>
    <n v="7795834"/>
    <n v="0"/>
    <x v="2"/>
  </r>
  <r>
    <n v="513"/>
    <x v="0"/>
    <x v="0"/>
    <s v="MCL"/>
    <s v="Coal"/>
    <x v="6"/>
    <x v="1"/>
    <s v="Garjanbahal"/>
    <x v="1"/>
    <s v="OFFLINE"/>
    <s v="OFFLINE"/>
    <s v=""/>
    <x v="1"/>
    <x v="1"/>
    <s v="PMT"/>
    <n v="635"/>
    <n v="635"/>
    <x v="117"/>
    <n v="9460005592"/>
    <d v="2022-06-02T00:00:00"/>
    <n v="2"/>
    <x v="2"/>
    <n v="2022"/>
    <x v="0"/>
    <n v="4931"/>
    <n v="3131185"/>
    <n v="3131185"/>
    <n v="0"/>
    <x v="2"/>
  </r>
  <r>
    <n v="514"/>
    <x v="0"/>
    <x v="0"/>
    <s v="MCL"/>
    <s v="Coal"/>
    <x v="6"/>
    <x v="1"/>
    <s v="Samleshwari"/>
    <x v="1"/>
    <s v="OFFLINE"/>
    <s v="OFFLINE"/>
    <s v=""/>
    <x v="1"/>
    <x v="1"/>
    <s v="PMT"/>
    <n v="622"/>
    <n v="622"/>
    <x v="66"/>
    <n v="9460005593"/>
    <d v="2022-06-02T00:00:00"/>
    <n v="2"/>
    <x v="2"/>
    <n v="2022"/>
    <x v="0"/>
    <n v="1825"/>
    <n v="1135150"/>
    <n v="1135150"/>
    <n v="0"/>
    <x v="2"/>
  </r>
  <r>
    <n v="515"/>
    <x v="0"/>
    <x v="0"/>
    <s v="MCL"/>
    <s v="Coal"/>
    <x v="6"/>
    <x v="1"/>
    <s v="Samleshwari"/>
    <x v="1"/>
    <s v="OFFLINE"/>
    <s v="OFFLINE"/>
    <s v=""/>
    <x v="1"/>
    <x v="1"/>
    <s v="PMT"/>
    <n v="622"/>
    <n v="622"/>
    <x v="66"/>
    <n v="9460005595"/>
    <d v="2022-06-02T00:00:00"/>
    <n v="2"/>
    <x v="2"/>
    <n v="2022"/>
    <x v="0"/>
    <n v="1656"/>
    <n v="1030032"/>
    <n v="1030032"/>
    <n v="0"/>
    <x v="2"/>
  </r>
  <r>
    <n v="516"/>
    <x v="0"/>
    <x v="0"/>
    <s v="LLOYD Insulations India Ltd"/>
    <s v="LRB Mattress"/>
    <x v="0"/>
    <x v="0"/>
    <s v="Jamshedpur"/>
    <x v="0"/>
    <d v="2022-05-30T00:00:00"/>
    <n v="1398448"/>
    <n v="1398448"/>
    <x v="0"/>
    <x v="0"/>
    <s v="FTL"/>
    <n v="17000"/>
    <n v="17000"/>
    <x v="27"/>
    <n v="9460005594"/>
    <d v="2022-06-02T00:00:00"/>
    <n v="2"/>
    <x v="2"/>
    <n v="2022"/>
    <x v="5"/>
    <n v="150"/>
    <n v="17000"/>
    <n v="17000"/>
    <n v="0"/>
    <x v="2"/>
  </r>
  <r>
    <n v="517"/>
    <x v="0"/>
    <x v="0"/>
    <s v="UGI Engineering Works Pvt Ltd"/>
    <s v="Gear Box"/>
    <x v="0"/>
    <x v="0"/>
    <s v="Howrah"/>
    <x v="0"/>
    <d v="2022-06-01T00:00:00"/>
    <n v="1405114"/>
    <n v="1405114"/>
    <x v="0"/>
    <x v="0"/>
    <s v="FTL"/>
    <n v="25400"/>
    <n v="26000"/>
    <x v="109"/>
    <n v="9460005596"/>
    <d v="2022-06-02T00:00:00"/>
    <n v="2"/>
    <x v="2"/>
    <n v="2022"/>
    <x v="3"/>
    <n v="1"/>
    <n v="26000"/>
    <n v="25400"/>
    <n v="600"/>
    <x v="1"/>
  </r>
  <r>
    <n v="518"/>
    <x v="0"/>
    <x v="0"/>
    <s v="Shyam Sel &amp; Power Ltd"/>
    <s v="Gear Motor"/>
    <x v="0"/>
    <x v="0"/>
    <s v="Jamuria"/>
    <x v="2"/>
    <d v="2022-06-02T00:00:00"/>
    <n v="1407620"/>
    <n v="1407620"/>
    <x v="0"/>
    <x v="0"/>
    <s v="FTL"/>
    <n v="27100"/>
    <n v="28000"/>
    <x v="0"/>
    <n v="9460005597"/>
    <d v="2022-06-03T00:00:00"/>
    <n v="3"/>
    <x v="2"/>
    <n v="2022"/>
    <x v="3"/>
    <n v="42"/>
    <n v="28000"/>
    <n v="27100"/>
    <n v="900"/>
    <x v="1"/>
  </r>
  <r>
    <n v="519"/>
    <x v="0"/>
    <x v="0"/>
    <s v="SMC power Generation ltd"/>
    <s v="Pig iron"/>
    <x v="11"/>
    <x v="1"/>
    <s v="Jharsuguda"/>
    <x v="1"/>
    <d v="2022-06-03T00:00:00"/>
    <n v="1410531"/>
    <n v="1410531"/>
    <x v="0"/>
    <x v="0"/>
    <s v="PMT"/>
    <n v="279"/>
    <n v="280"/>
    <x v="83"/>
    <n v="9460005598"/>
    <d v="2022-06-04T00:00:00"/>
    <n v="4"/>
    <x v="2"/>
    <n v="2022"/>
    <x v="0"/>
    <n v="500"/>
    <n v="140000"/>
    <n v="139500"/>
    <n v="500"/>
    <x v="1"/>
  </r>
  <r>
    <n v="520"/>
    <x v="0"/>
    <x v="0"/>
    <s v="Skipper Ltd"/>
    <s v="Ms Scrap"/>
    <x v="0"/>
    <x v="0"/>
    <s v="Howrah"/>
    <x v="0"/>
    <d v="2022-06-03T00:00:00"/>
    <n v="1410251"/>
    <n v="1410251"/>
    <x v="0"/>
    <x v="0"/>
    <s v="PMT"/>
    <n v="1420"/>
    <n v="1700"/>
    <x v="70"/>
    <n v="9460005599"/>
    <d v="2022-06-04T00:00:00"/>
    <n v="4"/>
    <x v="2"/>
    <n v="2022"/>
    <x v="0"/>
    <n v="75"/>
    <n v="127500"/>
    <n v="106500"/>
    <n v="21000"/>
    <x v="1"/>
  </r>
  <r>
    <n v="521"/>
    <x v="0"/>
    <x v="0"/>
    <s v="Castwel Industries Pvt Ltd"/>
    <s v="Phoscast"/>
    <x v="0"/>
    <x v="0"/>
    <s v="Nagpur"/>
    <x v="1"/>
    <s v="PART LOAD"/>
    <s v="Part Load"/>
    <s v=""/>
    <x v="2"/>
    <x v="1"/>
    <s v="FTL"/>
    <n v="20000"/>
    <n v="20000"/>
    <x v="14"/>
    <n v="9460005600"/>
    <d v="2022-06-04T00:00:00"/>
    <n v="4"/>
    <x v="2"/>
    <n v="2022"/>
    <x v="0"/>
    <n v="2"/>
    <n v="20000"/>
    <n v="20000"/>
    <n v="0"/>
    <x v="2"/>
  </r>
  <r>
    <n v="522"/>
    <x v="0"/>
    <x v="0"/>
    <s v="AIA Engineering Ltd"/>
    <s v="Hi Chrome Grinding"/>
    <x v="0"/>
    <x v="0"/>
    <s v="Trichi"/>
    <x v="10"/>
    <d v="2022-06-04T00:00:00"/>
    <n v="1412624"/>
    <n v="1412624"/>
    <x v="0"/>
    <x v="0"/>
    <s v="PMT"/>
    <n v="5100"/>
    <n v="5200"/>
    <x v="91"/>
    <n v="9460005601"/>
    <d v="2022-06-07T00:00:00"/>
    <n v="7"/>
    <x v="2"/>
    <n v="2022"/>
    <x v="0"/>
    <n v="50"/>
    <n v="260000"/>
    <n v="255000"/>
    <n v="5000"/>
    <x v="1"/>
  </r>
  <r>
    <n v="523"/>
    <x v="0"/>
    <x v="0"/>
    <s v="Shyam Sel &amp; Power Ltd"/>
    <s v="Klin Support Roller"/>
    <x v="0"/>
    <x v="0"/>
    <s v="Jamuria"/>
    <x v="2"/>
    <s v="OFFLINE"/>
    <s v="OFFLINE"/>
    <s v=""/>
    <x v="1"/>
    <x v="1"/>
    <s v="FTL"/>
    <n v="68800"/>
    <n v="68800"/>
    <x v="118"/>
    <n v="9460005605"/>
    <d v="2022-06-07T00:00:00"/>
    <n v="7"/>
    <x v="2"/>
    <n v="2022"/>
    <x v="1"/>
    <n v="1"/>
    <n v="68800"/>
    <n v="68800"/>
    <n v="0"/>
    <x v="2"/>
  </r>
  <r>
    <n v="524"/>
    <x v="0"/>
    <x v="0"/>
    <s v="Ramkrishna Forgings Ltd"/>
    <s v="Ms Scrap"/>
    <x v="0"/>
    <x v="0"/>
    <s v="Jamshedpur"/>
    <x v="0"/>
    <d v="2022-06-06T00:00:00"/>
    <n v="1418603"/>
    <n v="1418603"/>
    <x v="0"/>
    <x v="0"/>
    <s v="PMT"/>
    <n v="1389"/>
    <n v="1400"/>
    <x v="27"/>
    <n v="9460005606"/>
    <d v="2022-06-07T00:00:00"/>
    <n v="7"/>
    <x v="2"/>
    <n v="2022"/>
    <x v="0"/>
    <n v="250"/>
    <n v="350000"/>
    <n v="347250"/>
    <n v="2750"/>
    <x v="1"/>
  </r>
  <r>
    <n v="525"/>
    <x v="0"/>
    <x v="0"/>
    <s v="SMC power Generation ltd"/>
    <s v="Pig iron"/>
    <x v="11"/>
    <x v="1"/>
    <s v="Jharsuguda"/>
    <x v="1"/>
    <d v="2022-06-08T00:00:00"/>
    <n v="1424482"/>
    <n v="1424482"/>
    <x v="0"/>
    <x v="0"/>
    <s v="PMT"/>
    <n v="275"/>
    <n v="290"/>
    <x v="83"/>
    <n v="9460005607"/>
    <d v="2022-06-08T00:00:00"/>
    <n v="8"/>
    <x v="2"/>
    <n v="2022"/>
    <x v="0"/>
    <n v="500"/>
    <n v="145000"/>
    <n v="137500"/>
    <n v="7500"/>
    <x v="1"/>
  </r>
  <r>
    <n v="526"/>
    <x v="1"/>
    <x v="0"/>
    <s v="Haldia Port Ferro Alloys"/>
    <s v="Manganese Ore"/>
    <x v="3"/>
    <x v="1"/>
    <s v="Haldia Port"/>
    <x v="0"/>
    <d v="2022-05-30T00:00:00"/>
    <n v="1398463"/>
    <n v="1398463"/>
    <x v="0"/>
    <x v="0"/>
    <s v="PMT"/>
    <n v="1119"/>
    <n v="1100"/>
    <x v="6"/>
    <n v="9640001297"/>
    <d v="2022-05-31T00:00:00"/>
    <n v="31"/>
    <x v="1"/>
    <n v="2022"/>
    <x v="0"/>
    <n v="2000"/>
    <n v="2200000"/>
    <n v="2238000"/>
    <n v="-38000"/>
    <x v="0"/>
  </r>
  <r>
    <n v="527"/>
    <x v="1"/>
    <x v="0"/>
    <s v="Haldia Port Ferro Alloys"/>
    <s v="Manganese Ore"/>
    <x v="3"/>
    <x v="1"/>
    <s v="Haldia Port"/>
    <x v="0"/>
    <d v="2022-05-30T00:00:00"/>
    <n v="1398463"/>
    <n v="1398463"/>
    <x v="0"/>
    <x v="0"/>
    <s v="PMT"/>
    <n v="1119"/>
    <n v="1100"/>
    <x v="0"/>
    <n v="9640001298"/>
    <d v="2022-05-31T00:00:00"/>
    <n v="31"/>
    <x v="1"/>
    <n v="2022"/>
    <x v="0"/>
    <n v="1250"/>
    <n v="1375000"/>
    <n v="1398750"/>
    <n v="-23750"/>
    <x v="0"/>
  </r>
  <r>
    <n v="528"/>
    <x v="1"/>
    <x v="0"/>
    <s v="Haldia Port Ferro Alloys"/>
    <s v="Manganese Ore"/>
    <x v="3"/>
    <x v="1"/>
    <s v="Haldia Port"/>
    <x v="0"/>
    <d v="2022-05-30T00:00:00"/>
    <n v="1398463"/>
    <n v="1398463"/>
    <x v="0"/>
    <x v="0"/>
    <s v="PMT"/>
    <n v="1119"/>
    <n v="1100"/>
    <x v="119"/>
    <n v="9640001299"/>
    <d v="2022-05-31T00:00:00"/>
    <n v="31"/>
    <x v="1"/>
    <n v="2022"/>
    <x v="0"/>
    <n v="1250"/>
    <n v="1375000"/>
    <n v="1398750"/>
    <n v="-23750"/>
    <x v="0"/>
  </r>
  <r>
    <n v="529"/>
    <x v="2"/>
    <x v="0"/>
    <s v="Haldia Port Ferro Alloys"/>
    <s v="Manganese Ore"/>
    <x v="3"/>
    <x v="1"/>
    <s v="Haldia Port"/>
    <x v="0"/>
    <d v="2022-05-30T00:00:00"/>
    <n v="1398468"/>
    <n v="1398468"/>
    <x v="0"/>
    <x v="0"/>
    <s v="PMT"/>
    <n v="1149"/>
    <n v="1150"/>
    <x v="119"/>
    <n v="9640001300"/>
    <d v="2022-05-31T00:00:00"/>
    <n v="31"/>
    <x v="1"/>
    <n v="2022"/>
    <x v="0"/>
    <n v="2000"/>
    <n v="2300000"/>
    <n v="2298000"/>
    <n v="2000"/>
    <x v="1"/>
  </r>
  <r>
    <n v="530"/>
    <x v="2"/>
    <x v="0"/>
    <s v="Haldia Port Ferro Alloys"/>
    <s v="Manganese Ore"/>
    <x v="3"/>
    <x v="1"/>
    <s v="Haldia Port"/>
    <x v="0"/>
    <d v="2022-05-30T00:00:00"/>
    <n v="1398468"/>
    <n v="1398468"/>
    <x v="0"/>
    <x v="0"/>
    <s v="PMT"/>
    <n v="1149"/>
    <n v="1150"/>
    <x v="6"/>
    <n v="9640001301"/>
    <d v="2022-05-31T00:00:00"/>
    <n v="31"/>
    <x v="1"/>
    <n v="2022"/>
    <x v="0"/>
    <n v="1000"/>
    <n v="1150000"/>
    <n v="1149000"/>
    <n v="1000"/>
    <x v="1"/>
  </r>
  <r>
    <n v="531"/>
    <x v="2"/>
    <x v="0"/>
    <s v="Haldia Port Ferro Alloys"/>
    <s v="Manganese Ore"/>
    <x v="3"/>
    <x v="1"/>
    <s v="Haldia Port"/>
    <x v="0"/>
    <d v="2022-05-30T00:00:00"/>
    <n v="1398468"/>
    <n v="1398468"/>
    <x v="0"/>
    <x v="0"/>
    <s v="PMT"/>
    <n v="1149"/>
    <n v="1150"/>
    <x v="56"/>
    <n v="9640001302"/>
    <d v="2022-05-31T00:00:00"/>
    <n v="31"/>
    <x v="1"/>
    <n v="2022"/>
    <x v="0"/>
    <n v="3000"/>
    <n v="3450000"/>
    <n v="3447000"/>
    <n v="3000"/>
    <x v="1"/>
  </r>
  <r>
    <n v="532"/>
    <x v="2"/>
    <x v="0"/>
    <s v="PP Rolling Mills MFG Co. Pvt Ltd"/>
    <s v="Grate Mill; Stnd Stbl"/>
    <x v="0"/>
    <x v="0"/>
    <s v="Haryana"/>
    <x v="0"/>
    <d v="2022-05-28T00:00:00"/>
    <n v="1392832"/>
    <n v="1392832"/>
    <x v="0"/>
    <x v="0"/>
    <s v="FTL"/>
    <n v="134000"/>
    <n v="150000"/>
    <x v="115"/>
    <n v="9640001305"/>
    <d v="2022-06-01T00:00:00"/>
    <n v="1"/>
    <x v="2"/>
    <n v="2022"/>
    <x v="3"/>
    <n v="1"/>
    <n v="150000"/>
    <n v="134000"/>
    <n v="16000"/>
    <x v="1"/>
  </r>
  <r>
    <n v="533"/>
    <x v="1"/>
    <x v="0"/>
    <s v="Maan Steel &amp; Power Ltd"/>
    <s v="Round MS"/>
    <x v="0"/>
    <x v="0"/>
    <s v="Jamuria"/>
    <x v="2"/>
    <s v="OFFLINE"/>
    <s v="OFFLINE"/>
    <s v=""/>
    <x v="1"/>
    <x v="1"/>
    <s v="FTL"/>
    <n v="5500"/>
    <n v="5500"/>
    <x v="60"/>
    <n v="9640001306"/>
    <d v="2022-06-01T00:00:00"/>
    <n v="1"/>
    <x v="2"/>
    <n v="2022"/>
    <x v="0"/>
    <n v="20"/>
    <n v="5500"/>
    <n v="5500"/>
    <n v="0"/>
    <x v="2"/>
  </r>
  <r>
    <n v="534"/>
    <x v="2"/>
    <x v="0"/>
    <s v="KIC Metaliks Ltd"/>
    <s v="Pig iron"/>
    <x v="11"/>
    <x v="1"/>
    <s v="Durgapur"/>
    <x v="0"/>
    <s v="OFFLINE"/>
    <s v="OFFLINE"/>
    <s v=""/>
    <x v="1"/>
    <x v="1"/>
    <s v="PMT"/>
    <n v="440"/>
    <n v="440"/>
    <x v="60"/>
    <n v="9640001307"/>
    <d v="2022-06-01T00:00:00"/>
    <n v="1"/>
    <x v="2"/>
    <n v="2022"/>
    <x v="0"/>
    <n v="500"/>
    <n v="220000"/>
    <n v="220000"/>
    <n v="0"/>
    <x v="2"/>
  </r>
  <r>
    <n v="535"/>
    <x v="2"/>
    <x v="0"/>
    <s v="Shyam Metalics &amp; Energy Ltd"/>
    <s v="Wire Elec; Anolock"/>
    <x v="0"/>
    <x v="0"/>
    <s v="Rengali"/>
    <x v="4"/>
    <d v="2022-05-31T00:00:00"/>
    <n v="1401815"/>
    <n v="1401815"/>
    <x v="0"/>
    <x v="0"/>
    <s v="PMT"/>
    <n v="2430"/>
    <n v="2400"/>
    <x v="53"/>
    <n v="9640001310"/>
    <d v="2022-06-01T00:00:00"/>
    <n v="1"/>
    <x v="2"/>
    <n v="2022"/>
    <x v="0"/>
    <n v="25"/>
    <n v="60000"/>
    <n v="60750"/>
    <n v="-750"/>
    <x v="0"/>
  </r>
  <r>
    <n v="536"/>
    <x v="1"/>
    <x v="0"/>
    <s v="CCL"/>
    <s v="Coal"/>
    <x v="6"/>
    <x v="1"/>
    <s v="Magadh"/>
    <x v="9"/>
    <s v="OFFLINE"/>
    <s v="OFFLINE"/>
    <s v=""/>
    <x v="1"/>
    <x v="1"/>
    <s v="PMT"/>
    <n v="1600"/>
    <n v="1600"/>
    <x v="35"/>
    <n v="9640001311"/>
    <d v="2022-06-02T00:00:00"/>
    <n v="2"/>
    <x v="2"/>
    <n v="2022"/>
    <x v="0"/>
    <n v="2669"/>
    <n v="4270400"/>
    <n v="4270400"/>
    <n v="0"/>
    <x v="2"/>
  </r>
  <r>
    <n v="537"/>
    <x v="2"/>
    <x v="0"/>
    <s v="Jindal Ind Ltd"/>
    <s v="Colour Coated Sheet"/>
    <x v="0"/>
    <x v="0"/>
    <s v="Ranihati"/>
    <x v="0"/>
    <d v="2022-05-31T00:00:00"/>
    <n v="1402298"/>
    <n v="1402298"/>
    <x v="0"/>
    <x v="0"/>
    <s v="PMT"/>
    <n v="975"/>
    <n v="1050"/>
    <x v="109"/>
    <n v="9640001312"/>
    <d v="2022-06-02T00:00:00"/>
    <n v="2"/>
    <x v="2"/>
    <n v="2022"/>
    <x v="0"/>
    <n v="110"/>
    <n v="115500"/>
    <n v="107250"/>
    <n v="8250"/>
    <x v="1"/>
  </r>
  <r>
    <n v="538"/>
    <x v="2"/>
    <x v="0"/>
    <s v="Bengal Pipe Industries"/>
    <s v="Pipe ms"/>
    <x v="0"/>
    <x v="0"/>
    <s v="Howrah"/>
    <x v="0"/>
    <d v="2022-05-31T00:00:00"/>
    <n v="1402360"/>
    <n v="1402360"/>
    <x v="0"/>
    <x v="0"/>
    <s v="PMT"/>
    <n v="1050"/>
    <n v="1100"/>
    <x v="12"/>
    <n v="9640001314"/>
    <d v="2022-06-02T00:00:00"/>
    <n v="2"/>
    <x v="2"/>
    <n v="2022"/>
    <x v="0"/>
    <n v="6.8639999999999999"/>
    <n v="7550.4"/>
    <n v="7207"/>
    <n v="343.39999999999964"/>
    <x v="1"/>
  </r>
  <r>
    <n v="539"/>
    <x v="2"/>
    <x v="0"/>
    <s v="Bengal Pipe Industries"/>
    <s v="Pipe ms"/>
    <x v="0"/>
    <x v="0"/>
    <s v="Howrah"/>
    <x v="0"/>
    <d v="2022-05-31T00:00:00"/>
    <n v="1402360"/>
    <n v="1402360"/>
    <x v="0"/>
    <x v="0"/>
    <s v="PMT"/>
    <n v="1050"/>
    <n v="1100"/>
    <x v="12"/>
    <n v="9640001315"/>
    <d v="2022-06-02T00:00:00"/>
    <n v="2"/>
    <x v="2"/>
    <n v="2022"/>
    <x v="0"/>
    <n v="13.416"/>
    <n v="14757.6"/>
    <n v="14087"/>
    <n v="670.60000000000036"/>
    <x v="1"/>
  </r>
  <r>
    <n v="540"/>
    <x v="2"/>
    <x v="0"/>
    <s v="Bengal Pipe Industries"/>
    <s v="Pipe ms"/>
    <x v="0"/>
    <x v="0"/>
    <s v="Howrah"/>
    <x v="0"/>
    <d v="2022-05-31T00:00:00"/>
    <n v="1402360"/>
    <n v="1402360"/>
    <x v="0"/>
    <x v="0"/>
    <s v="PMT"/>
    <n v="1050"/>
    <n v="1100"/>
    <x v="12"/>
    <n v="9640001316"/>
    <d v="2022-06-02T00:00:00"/>
    <n v="2"/>
    <x v="2"/>
    <n v="2022"/>
    <x v="0"/>
    <n v="1.82"/>
    <n v="2002"/>
    <n v="1911"/>
    <n v="91"/>
    <x v="1"/>
  </r>
  <r>
    <n v="541"/>
    <x v="2"/>
    <x v="0"/>
    <s v="Maan Steel &amp; Power Ltd"/>
    <s v="Round MS"/>
    <x v="0"/>
    <x v="0"/>
    <s v="Jamuria"/>
    <x v="2"/>
    <s v="OFFLINE"/>
    <s v="OFFLINE"/>
    <s v=""/>
    <x v="1"/>
    <x v="1"/>
    <s v="FTL"/>
    <n v="5000"/>
    <n v="5000"/>
    <x v="60"/>
    <n v="9640001317"/>
    <d v="2022-06-02T00:00:00"/>
    <n v="2"/>
    <x v="2"/>
    <n v="2022"/>
    <x v="0"/>
    <n v="16.3"/>
    <n v="5000"/>
    <n v="5000"/>
    <n v="0"/>
    <x v="2"/>
  </r>
  <r>
    <n v="542"/>
    <x v="1"/>
    <x v="0"/>
    <s v="Jindal Ind Ltd"/>
    <s v="Pipe Ms"/>
    <x v="0"/>
    <x v="0"/>
    <s v="Ranihati"/>
    <x v="0"/>
    <d v="2022-05-30T00:00:00"/>
    <n v="1398072"/>
    <n v="1398072"/>
    <x v="0"/>
    <x v="0"/>
    <s v="PMT"/>
    <n v="1093"/>
    <n v="1000"/>
    <x v="109"/>
    <n v="9640001318"/>
    <d v="2022-06-02T00:00:00"/>
    <n v="2"/>
    <x v="2"/>
    <n v="2022"/>
    <x v="0"/>
    <n v="15"/>
    <n v="15000"/>
    <n v="16406"/>
    <n v="-1406"/>
    <x v="0"/>
  </r>
  <r>
    <n v="543"/>
    <x v="1"/>
    <x v="0"/>
    <s v="Jindal Ind Ltd"/>
    <s v="Pipe Ms"/>
    <x v="0"/>
    <x v="0"/>
    <s v="Ranihati"/>
    <x v="0"/>
    <d v="2022-05-30T00:00:00"/>
    <n v="1398072"/>
    <n v="1398072"/>
    <x v="0"/>
    <x v="0"/>
    <s v="PMT"/>
    <n v="1093"/>
    <n v="1000"/>
    <x v="109"/>
    <n v="9640001319"/>
    <d v="2022-06-02T00:00:00"/>
    <n v="2"/>
    <x v="2"/>
    <n v="2022"/>
    <x v="0"/>
    <n v="1.44"/>
    <n v="1440"/>
    <n v="1575"/>
    <n v="-135"/>
    <x v="0"/>
  </r>
  <r>
    <n v="544"/>
    <x v="2"/>
    <x v="0"/>
    <s v="Elite Steel Pvt Ltd"/>
    <s v="Bolt Assy"/>
    <x v="0"/>
    <x v="0"/>
    <s v="Faridabad"/>
    <x v="0"/>
    <s v="PART LOAD"/>
    <s v="Part Load"/>
    <s v=""/>
    <x v="2"/>
    <x v="1"/>
    <s v="FTL"/>
    <n v="2300"/>
    <n v="2300"/>
    <x v="14"/>
    <n v="9640001322"/>
    <d v="2022-06-02T00:00:00"/>
    <n v="2"/>
    <x v="2"/>
    <n v="2022"/>
    <x v="1"/>
    <n v="120"/>
    <n v="2300"/>
    <n v="2300"/>
    <n v="0"/>
    <x v="2"/>
  </r>
  <r>
    <n v="545"/>
    <x v="2"/>
    <x v="0"/>
    <s v="Dai Ichi Karkaria Ltd"/>
    <s v="Chem; Dk Set"/>
    <x v="0"/>
    <x v="0"/>
    <s v="Pune"/>
    <x v="0"/>
    <s v="PART LOAD"/>
    <s v="Part Load"/>
    <s v=""/>
    <x v="2"/>
    <x v="1"/>
    <s v="FTL"/>
    <n v="29735"/>
    <n v="29735"/>
    <x v="14"/>
    <n v="9640001323"/>
    <d v="2022-06-02T00:00:00"/>
    <n v="2"/>
    <x v="2"/>
    <n v="2022"/>
    <x v="0"/>
    <n v="3"/>
    <n v="29735"/>
    <n v="29735"/>
    <n v="0"/>
    <x v="2"/>
  </r>
  <r>
    <n v="546"/>
    <x v="2"/>
    <x v="0"/>
    <s v="A P Hoist &amp; Crane"/>
    <s v="Snatch Block Assemble"/>
    <x v="0"/>
    <x v="0"/>
    <s v="New Delhi"/>
    <x v="0"/>
    <s v="PART LOAD"/>
    <s v="Part Load"/>
    <s v=""/>
    <x v="2"/>
    <x v="1"/>
    <s v="FTL"/>
    <n v="1755"/>
    <n v="1755"/>
    <x v="14"/>
    <n v="9640001324"/>
    <d v="2022-06-02T00:00:00"/>
    <n v="2"/>
    <x v="2"/>
    <n v="2022"/>
    <x v="1"/>
    <n v="5"/>
    <n v="1755"/>
    <n v="1755"/>
    <n v="0"/>
    <x v="2"/>
  </r>
  <r>
    <n v="547"/>
    <x v="2"/>
    <x v="0"/>
    <s v="A P Hoist &amp; Crane"/>
    <s v="Master Pinion"/>
    <x v="0"/>
    <x v="0"/>
    <s v="New Delhi"/>
    <x v="0"/>
    <s v="PART LOAD"/>
    <s v="Part Load"/>
    <s v=""/>
    <x v="2"/>
    <x v="1"/>
    <s v="FTL"/>
    <n v="935"/>
    <n v="935"/>
    <x v="14"/>
    <n v="9640001325"/>
    <d v="2022-06-03T00:00:00"/>
    <n v="3"/>
    <x v="2"/>
    <n v="2022"/>
    <x v="4"/>
    <n v="1"/>
    <n v="935"/>
    <n v="935"/>
    <n v="0"/>
    <x v="2"/>
  </r>
  <r>
    <n v="548"/>
    <x v="2"/>
    <x v="0"/>
    <s v="A P Hoist &amp; Crane"/>
    <s v="2nd Stage Gear Pinio"/>
    <x v="0"/>
    <x v="0"/>
    <s v="New Delhi"/>
    <x v="0"/>
    <s v="PART LOAD"/>
    <s v="Part Load"/>
    <s v=""/>
    <x v="2"/>
    <x v="1"/>
    <s v="FTL"/>
    <n v="935"/>
    <n v="935"/>
    <x v="14"/>
    <n v="9640001326"/>
    <d v="2022-06-03T00:00:00"/>
    <n v="3"/>
    <x v="2"/>
    <n v="2022"/>
    <x v="4"/>
    <n v="1"/>
    <n v="935"/>
    <n v="935"/>
    <n v="0"/>
    <x v="2"/>
  </r>
  <r>
    <n v="549"/>
    <x v="3"/>
    <x v="0"/>
    <s v="Inner Mongolia Lian Sheng"/>
    <s v="Foil"/>
    <x v="0"/>
    <x v="0"/>
    <s v="Kolkata Port"/>
    <x v="0"/>
    <d v="2022-05-10T00:00:00"/>
    <n v="1341693"/>
    <n v="1341693"/>
    <x v="0"/>
    <x v="0"/>
    <s v="FTL"/>
    <n v="11790"/>
    <n v="12000"/>
    <x v="11"/>
    <n v="9640001331"/>
    <d v="2022-06-03T00:00:00"/>
    <n v="3"/>
    <x v="2"/>
    <n v="2022"/>
    <x v="0"/>
    <n v="24.2"/>
    <n v="12000"/>
    <n v="11790"/>
    <n v="210"/>
    <x v="1"/>
  </r>
  <r>
    <n v="550"/>
    <x v="2"/>
    <x v="0"/>
    <s v="Doharia Steel Industries"/>
    <s v="Imsc"/>
    <x v="0"/>
    <x v="0"/>
    <s v="Barjora"/>
    <x v="0"/>
    <s v="OFFLINE"/>
    <s v="OFFLINE"/>
    <s v=""/>
    <x v="1"/>
    <x v="1"/>
    <s v="FTL"/>
    <n v="2756"/>
    <n v="2756"/>
    <x v="8"/>
    <n v="9640001332"/>
    <d v="2022-06-03T00:00:00"/>
    <n v="3"/>
    <x v="2"/>
    <n v="2022"/>
    <x v="0"/>
    <n v="5.2"/>
    <n v="2756"/>
    <n v="2756"/>
    <n v="0"/>
    <x v="2"/>
  </r>
  <r>
    <n v="551"/>
    <x v="2"/>
    <x v="0"/>
    <s v="Doharia Steel Industries"/>
    <s v="Imsc"/>
    <x v="0"/>
    <x v="0"/>
    <s v="Barjora"/>
    <x v="0"/>
    <s v="OFFLINE"/>
    <s v="OFFLINE"/>
    <s v=""/>
    <x v="1"/>
    <x v="1"/>
    <s v="FTL"/>
    <n v="12402"/>
    <n v="12402"/>
    <x v="8"/>
    <n v="9640001333"/>
    <d v="2022-06-03T00:00:00"/>
    <n v="3"/>
    <x v="2"/>
    <n v="2022"/>
    <x v="0"/>
    <n v="23.4"/>
    <n v="12402"/>
    <n v="12402"/>
    <n v="0"/>
    <x v="2"/>
  </r>
  <r>
    <n v="552"/>
    <x v="1"/>
    <x v="0"/>
    <s v="Bengal Pipe Industries"/>
    <s v="Pipe Ms"/>
    <x v="0"/>
    <x v="0"/>
    <s v="Howrah"/>
    <x v="0"/>
    <d v="2022-06-02T00:00:00"/>
    <n v="1406563"/>
    <n v="1406563"/>
    <x v="0"/>
    <x v="0"/>
    <s v="PMT"/>
    <n v="1000"/>
    <n v="925"/>
    <x v="109"/>
    <n v="9640001334"/>
    <d v="2022-06-03T00:00:00"/>
    <n v="3"/>
    <x v="2"/>
    <n v="2022"/>
    <x v="0"/>
    <n v="17"/>
    <n v="15725"/>
    <n v="15725"/>
    <n v="0"/>
    <x v="2"/>
  </r>
  <r>
    <n v="553"/>
    <x v="2"/>
    <x v="0"/>
    <s v="Sparkonix (India) Pvt Ltd"/>
    <s v="Mndrl"/>
    <x v="0"/>
    <x v="0"/>
    <s v="Pune"/>
    <x v="0"/>
    <s v="PART LOAD"/>
    <s v="Part Load"/>
    <s v=""/>
    <x v="2"/>
    <x v="1"/>
    <s v="FTL"/>
    <n v="2751"/>
    <n v="2751"/>
    <x v="28"/>
    <n v="9640001337"/>
    <d v="2022-06-04T00:00:00"/>
    <n v="4"/>
    <x v="2"/>
    <n v="2022"/>
    <x v="3"/>
    <n v="2"/>
    <n v="2751"/>
    <n v="2751"/>
    <n v="0"/>
    <x v="2"/>
  </r>
  <r>
    <n v="554"/>
    <x v="1"/>
    <x v="0"/>
    <s v="Ion Exchange Ind Ltd"/>
    <s v="end cap assembly"/>
    <x v="0"/>
    <x v="0"/>
    <s v="Goa"/>
    <x v="16"/>
    <s v="PART LOAD"/>
    <s v="Part Load"/>
    <s v=""/>
    <x v="2"/>
    <x v="1"/>
    <s v="FTL"/>
    <n v="2499"/>
    <n v="2499"/>
    <x v="28"/>
    <n v="9640001338"/>
    <d v="2022-06-04T00:00:00"/>
    <n v="4"/>
    <x v="2"/>
    <n v="2022"/>
    <x v="4"/>
    <n v="1"/>
    <n v="2499"/>
    <n v="2499"/>
    <n v="0"/>
    <x v="2"/>
  </r>
  <r>
    <n v="555"/>
    <x v="1"/>
    <x v="0"/>
    <s v="Bricks Plant"/>
    <s v="Fly Ash Brick"/>
    <x v="15"/>
    <x v="1"/>
    <s v="Jamuria"/>
    <x v="2"/>
    <s v="OFFLINE"/>
    <s v="OFFLINE"/>
    <s v=""/>
    <x v="1"/>
    <x v="1"/>
    <s v="FTL"/>
    <n v="213300"/>
    <n v="213300"/>
    <x v="120"/>
    <n v="9640001339"/>
    <d v="2022-06-04T00:00:00"/>
    <n v="4"/>
    <x v="2"/>
    <n v="2022"/>
    <x v="4"/>
    <n v="158000"/>
    <n v="213300"/>
    <n v="213300"/>
    <n v="0"/>
    <x v="2"/>
  </r>
  <r>
    <n v="556"/>
    <x v="2"/>
    <x v="0"/>
    <s v="AIA Engineering Ltd"/>
    <s v="Grinding Media"/>
    <x v="0"/>
    <x v="0"/>
    <s v="Trichy"/>
    <x v="10"/>
    <d v="2022-06-03T00:00:00"/>
    <n v="1408322"/>
    <n v="1408322"/>
    <x v="0"/>
    <x v="0"/>
    <s v="PMT"/>
    <n v="5450"/>
    <n v="5700"/>
    <x v="115"/>
    <n v="9640001340"/>
    <d v="2022-06-04T00:00:00"/>
    <n v="4"/>
    <x v="2"/>
    <n v="2022"/>
    <x v="0"/>
    <n v="50"/>
    <n v="285000"/>
    <n v="272500"/>
    <n v="12500"/>
    <x v="1"/>
  </r>
  <r>
    <n v="557"/>
    <x v="2"/>
    <x v="0"/>
    <s v="CCL, Amrapali"/>
    <s v="Coal"/>
    <x v="6"/>
    <x v="1"/>
    <s v="Amrapali"/>
    <x v="3"/>
    <s v="OFFLINE"/>
    <s v="OFFLINE"/>
    <s v=""/>
    <x v="1"/>
    <x v="1"/>
    <s v="PMT"/>
    <n v="1568"/>
    <n v="1568"/>
    <x v="35"/>
    <n v="9640001341"/>
    <d v="2022-06-06T00:00:00"/>
    <n v="6"/>
    <x v="2"/>
    <n v="2022"/>
    <x v="0"/>
    <n v="3500"/>
    <n v="5488000"/>
    <n v="5488000"/>
    <n v="0"/>
    <x v="2"/>
  </r>
  <r>
    <n v="558"/>
    <x v="2"/>
    <x v="0"/>
    <s v="Sparkonix (India) Pvt Ltd"/>
    <s v="Misc Items"/>
    <x v="0"/>
    <x v="0"/>
    <s v="Pune"/>
    <x v="0"/>
    <s v="PART LOAD"/>
    <s v="Part Load"/>
    <s v=""/>
    <x v="2"/>
    <x v="1"/>
    <s v="FTL"/>
    <n v="2751"/>
    <n v="2751"/>
    <x v="28"/>
    <n v="9640001342"/>
    <d v="2022-06-06T00:00:00"/>
    <n v="6"/>
    <x v="2"/>
    <n v="2022"/>
    <x v="3"/>
    <n v="2"/>
    <n v="2751"/>
    <n v="2751"/>
    <n v="0"/>
    <x v="2"/>
  </r>
  <r>
    <n v="559"/>
    <x v="2"/>
    <x v="0"/>
    <s v="Ajay Engineers"/>
    <s v="Pump Cntrfgl"/>
    <x v="0"/>
    <x v="0"/>
    <s v="Gujrat"/>
    <x v="8"/>
    <s v="PART LOAD"/>
    <s v="Part Load"/>
    <s v=""/>
    <x v="2"/>
    <x v="1"/>
    <s v="FTL"/>
    <n v="10318"/>
    <n v="10318"/>
    <x v="28"/>
    <n v="9640001344"/>
    <d v="2022-06-06T00:00:00"/>
    <n v="6"/>
    <x v="2"/>
    <n v="2022"/>
    <x v="1"/>
    <n v="2"/>
    <n v="10318"/>
    <n v="10318"/>
    <n v="0"/>
    <x v="2"/>
  </r>
  <r>
    <n v="560"/>
    <x v="1"/>
    <x v="0"/>
    <s v="CCL"/>
    <s v="Coal"/>
    <x v="6"/>
    <x v="1"/>
    <s v="Amrapali"/>
    <x v="3"/>
    <s v="OFFLINE"/>
    <s v="OFFLINE"/>
    <s v=""/>
    <x v="1"/>
    <x v="1"/>
    <s v="PMT"/>
    <n v="1568"/>
    <n v="1568"/>
    <x v="34"/>
    <n v="9640001346"/>
    <d v="2022-06-07T00:00:00"/>
    <n v="7"/>
    <x v="2"/>
    <n v="2022"/>
    <x v="0"/>
    <n v="963"/>
    <n v="1509984"/>
    <n v="1509984"/>
    <n v="0"/>
    <x v="2"/>
  </r>
  <r>
    <n v="561"/>
    <x v="2"/>
    <x v="0"/>
    <s v="Liaoning Mineral &amp; Metallurgy"/>
    <s v="Ring"/>
    <x v="0"/>
    <x v="0"/>
    <s v="Kolkata Port"/>
    <x v="0"/>
    <d v="2022-06-06T00:00:00"/>
    <n v="1418794"/>
    <n v="1418794"/>
    <x v="0"/>
    <x v="0"/>
    <s v="FTL"/>
    <n v="9400"/>
    <n v="9500"/>
    <x v="87"/>
    <n v="9640001347"/>
    <d v="2022-06-07T00:00:00"/>
    <n v="7"/>
    <x v="2"/>
    <n v="2022"/>
    <x v="3"/>
    <n v="36"/>
    <n v="9500"/>
    <n v="9400"/>
    <n v="100"/>
    <x v="1"/>
  </r>
  <r>
    <n v="562"/>
    <x v="2"/>
    <x v="0"/>
    <s v="Haldia Port Ferro Alloys"/>
    <s v="Manganese Ore"/>
    <x v="3"/>
    <x v="1"/>
    <s v="Haldia Port"/>
    <x v="0"/>
    <d v="2022-05-30T00:00:00"/>
    <n v="1398468"/>
    <n v="1398468"/>
    <x v="0"/>
    <x v="0"/>
    <s v="PMT"/>
    <n v="1149"/>
    <n v="1150"/>
    <x v="0"/>
    <n v="9640001348"/>
    <d v="2022-06-07T00:00:00"/>
    <n v="7"/>
    <x v="2"/>
    <n v="2022"/>
    <x v="0"/>
    <n v="3000"/>
    <n v="3450000"/>
    <n v="3447000"/>
    <n v="3000"/>
    <x v="1"/>
  </r>
  <r>
    <n v="563"/>
    <x v="2"/>
    <x v="0"/>
    <s v="Isgec Heavy Engineering Ltd"/>
    <s v="CFbc Boiler"/>
    <x v="0"/>
    <x v="0"/>
    <s v="Yamuna Nagar"/>
    <x v="2"/>
    <d v="2022-06-04T00:00:00"/>
    <n v="1412791"/>
    <n v="1412791"/>
    <x v="0"/>
    <x v="0"/>
    <s v="FTL"/>
    <n v="112000"/>
    <n v="125000"/>
    <x v="57"/>
    <n v="9640001349"/>
    <d v="2022-06-07T00:00:00"/>
    <n v="7"/>
    <x v="2"/>
    <n v="2022"/>
    <x v="1"/>
    <n v="1"/>
    <n v="125000"/>
    <n v="112000"/>
    <n v="13000"/>
    <x v="1"/>
  </r>
  <r>
    <n v="564"/>
    <x v="2"/>
    <x v="0"/>
    <s v="Orissa Mining Corporation Ltd"/>
    <s v="Iron ore fines"/>
    <x v="1"/>
    <x v="1"/>
    <s v="Wgon Loading"/>
    <x v="1"/>
    <s v="OFFLINE"/>
    <s v="OFFLINE"/>
    <s v=""/>
    <x v="1"/>
    <x v="1"/>
    <s v="PMT"/>
    <n v="100"/>
    <n v="100"/>
    <x v="121"/>
    <n v="9640001353"/>
    <d v="2022-06-08T00:00:00"/>
    <n v="8"/>
    <x v="2"/>
    <n v="2022"/>
    <x v="0"/>
    <n v="35000"/>
    <n v="4130000"/>
    <n v="4130000"/>
    <n v="0"/>
    <x v="2"/>
  </r>
  <r>
    <n v="565"/>
    <x v="1"/>
    <x v="0"/>
    <s v="Satyam Smelters Pvt Ltd"/>
    <s v="Dolochar"/>
    <x v="2"/>
    <x v="1"/>
    <s v="Jamuria"/>
    <x v="2"/>
    <s v="OFFLINE"/>
    <s v="OFFLINE"/>
    <s v=""/>
    <x v="1"/>
    <x v="1"/>
    <s v="PMT"/>
    <n v="200"/>
    <n v="200"/>
    <x v="2"/>
    <n v="9640001354"/>
    <d v="2022-06-08T00:00:00"/>
    <n v="8"/>
    <x v="2"/>
    <n v="2022"/>
    <x v="0"/>
    <n v="1000"/>
    <n v="200000"/>
    <n v="200000"/>
    <n v="0"/>
    <x v="2"/>
  </r>
  <r>
    <n v="566"/>
    <x v="1"/>
    <x v="0"/>
    <s v="Satyam Smelters Pvt Ltd"/>
    <s v="Dolochar"/>
    <x v="2"/>
    <x v="1"/>
    <s v="Jamuria"/>
    <x v="2"/>
    <s v="OFFLINE"/>
    <s v="OFFLINE"/>
    <s v=""/>
    <x v="1"/>
    <x v="1"/>
    <s v="PMT"/>
    <n v="200"/>
    <n v="200"/>
    <x v="3"/>
    <n v="9640001355"/>
    <d v="2022-06-08T00:00:00"/>
    <n v="8"/>
    <x v="2"/>
    <n v="2022"/>
    <x v="0"/>
    <n v="1000"/>
    <n v="200000"/>
    <n v="200000"/>
    <n v="0"/>
    <x v="2"/>
  </r>
  <r>
    <n v="567"/>
    <x v="2"/>
    <x v="0"/>
    <s v="Integrated Electric Co"/>
    <s v="DC Motor"/>
    <x v="0"/>
    <x v="0"/>
    <s v="Bengaluru"/>
    <x v="5"/>
    <d v="2022-06-06T00:00:00"/>
    <n v="1417903"/>
    <n v="1417903"/>
    <x v="0"/>
    <x v="0"/>
    <s v="FTL"/>
    <n v="120000"/>
    <n v="130000"/>
    <x v="16"/>
    <n v="9640001357"/>
    <d v="2022-06-08T00:00:00"/>
    <n v="8"/>
    <x v="2"/>
    <n v="2022"/>
    <x v="3"/>
    <n v="1"/>
    <n v="130000"/>
    <n v="120000"/>
    <n v="10000"/>
    <x v="1"/>
  </r>
  <r>
    <n v="568"/>
    <x v="2"/>
    <x v="0"/>
    <s v="CCL"/>
    <s v="Coal"/>
    <x v="6"/>
    <x v="1"/>
    <s v="Amrapali"/>
    <x v="3"/>
    <s v="OFFLINE"/>
    <s v="OFFLINE"/>
    <s v=""/>
    <x v="1"/>
    <x v="1"/>
    <s v="PMT"/>
    <n v="1568"/>
    <n v="1568"/>
    <x v="34"/>
    <n v="9640001358"/>
    <d v="2022-06-09T00:00:00"/>
    <n v="9"/>
    <x v="2"/>
    <n v="2022"/>
    <x v="0"/>
    <n v="1688"/>
    <n v="2646784"/>
    <n v="2646784"/>
    <n v="0"/>
    <x v="2"/>
  </r>
  <r>
    <n v="569"/>
    <x v="3"/>
    <x v="1"/>
    <s v="Baddi Foils Pvt Ltd"/>
    <s v="Aluminium Coil"/>
    <x v="14"/>
    <x v="2"/>
    <s v="Alwar"/>
    <x v="0"/>
    <d v="2022-06-07T00:00:00"/>
    <n v="1421343"/>
    <n v="1421343"/>
    <x v="0"/>
    <x v="0"/>
    <s v="PMT"/>
    <n v="3300"/>
    <n v="3750"/>
    <x v="12"/>
    <n v="3000005546"/>
    <d v="2022-06-09T00:00:00"/>
    <n v="9"/>
    <x v="2"/>
    <n v="2022"/>
    <x v="0"/>
    <n v="19"/>
    <n v="71250"/>
    <n v="62700"/>
    <n v="8550"/>
    <x v="1"/>
  </r>
  <r>
    <n v="570"/>
    <x v="2"/>
    <x v="1"/>
    <s v="Ashok Building Ltd"/>
    <s v="TMT"/>
    <x v="4"/>
    <x v="2"/>
    <s v="Bunbelkhand"/>
    <x v="0"/>
    <s v="OFFLINE"/>
    <s v="OFFLINE"/>
    <s v=""/>
    <x v="1"/>
    <x v="1"/>
    <s v="PMT"/>
    <n v="2400"/>
    <n v="2400"/>
    <x v="122"/>
    <n v="3000005532"/>
    <d v="2022-06-08T00:00:00"/>
    <n v="8"/>
    <x v="2"/>
    <n v="2022"/>
    <x v="0"/>
    <n v="33"/>
    <n v="79200"/>
    <n v="79200"/>
    <n v="0"/>
    <x v="2"/>
  </r>
  <r>
    <n v="571"/>
    <x v="3"/>
    <x v="1"/>
    <s v="Tania Poly Films Pvt Ltd"/>
    <s v="Aluminium Coil"/>
    <x v="14"/>
    <x v="2"/>
    <s v="Baeana"/>
    <x v="0"/>
    <d v="2022-06-08T00:00:00"/>
    <n v="1425537"/>
    <n v="1425537"/>
    <x v="0"/>
    <x v="0"/>
    <s v="FTL"/>
    <n v="36050"/>
    <n v="40000"/>
    <x v="11"/>
    <n v="3000005547"/>
    <d v="2022-06-09T00:00:00"/>
    <n v="9"/>
    <x v="2"/>
    <n v="2022"/>
    <x v="2"/>
    <n v="7.0000000000000001E-3"/>
    <n v="40000"/>
    <n v="36050"/>
    <n v="3950"/>
    <x v="1"/>
  </r>
  <r>
    <n v="572"/>
    <x v="0"/>
    <x v="0"/>
    <s v="Shyam Sel &amp; Power Ltd"/>
    <s v="Steam Coal (S.A)"/>
    <x v="6"/>
    <x v="1"/>
    <s v="Gangavaram"/>
    <x v="7"/>
    <s v="OFFLINE"/>
    <s v="OFFLINE"/>
    <s v=""/>
    <x v="1"/>
    <x v="1"/>
    <s v="PMT"/>
    <n v="1875"/>
    <n v="1875"/>
    <x v="13"/>
    <n v="9460005602"/>
    <d v="2022-06-07T00:00:00"/>
    <n v="7"/>
    <x v="2"/>
    <n v="2022"/>
    <x v="0"/>
    <n v="3000"/>
    <n v="5625000"/>
    <n v="5625000"/>
    <n v="0"/>
    <x v="2"/>
  </r>
  <r>
    <n v="573"/>
    <x v="0"/>
    <x v="0"/>
    <s v="Shyam Sel &amp; Power Ltd"/>
    <s v="Steam Coal (S.A)"/>
    <x v="6"/>
    <x v="1"/>
    <s v="Gangavaram"/>
    <x v="7"/>
    <s v="OFFLINE"/>
    <s v="OFFLINE"/>
    <s v=""/>
    <x v="1"/>
    <x v="1"/>
    <s v="PMT"/>
    <n v="1875"/>
    <n v="1875"/>
    <x v="54"/>
    <n v="9460005603"/>
    <d v="2022-06-07T00:00:00"/>
    <n v="7"/>
    <x v="2"/>
    <n v="2022"/>
    <x v="0"/>
    <n v="2000"/>
    <n v="3750000"/>
    <n v="3750000"/>
    <n v="0"/>
    <x v="2"/>
  </r>
  <r>
    <n v="574"/>
    <x v="0"/>
    <x v="0"/>
    <s v="Shyam Sel &amp; Power Ltd"/>
    <s v="Steam Coal (S.A)"/>
    <x v="6"/>
    <x v="1"/>
    <s v="Gangavaram"/>
    <x v="7"/>
    <s v="OFFLINE"/>
    <s v="OFFLINE"/>
    <s v=""/>
    <x v="1"/>
    <x v="1"/>
    <s v="PMT"/>
    <n v="1875"/>
    <n v="1875"/>
    <x v="0"/>
    <n v="9460005604"/>
    <d v="2022-06-07T00:00:00"/>
    <n v="7"/>
    <x v="2"/>
    <n v="2022"/>
    <x v="0"/>
    <n v="2000"/>
    <n v="3750000"/>
    <n v="3750000"/>
    <n v="0"/>
    <x v="2"/>
  </r>
  <r>
    <n v="575"/>
    <x v="0"/>
    <x v="0"/>
    <s v="Megatherm Induction Pvt Ltd"/>
    <s v="Choke elec"/>
    <x v="0"/>
    <x v="0"/>
    <s v="Rengali"/>
    <x v="4"/>
    <s v="OFFLINE"/>
    <s v="OFFLINE"/>
    <s v=""/>
    <x v="1"/>
    <x v="1"/>
    <s v="FTL"/>
    <n v="26500"/>
    <n v="26500"/>
    <x v="53"/>
    <n v="9460005608"/>
    <d v="2022-06-10T00:00:00"/>
    <n v="10"/>
    <x v="2"/>
    <n v="2022"/>
    <x v="3"/>
    <n v="2"/>
    <n v="26500"/>
    <n v="26500"/>
    <n v="0"/>
    <x v="2"/>
  </r>
  <r>
    <n v="576"/>
    <x v="3"/>
    <x v="0"/>
    <s v="Guizhou Chalco Aluminium Co. Ltd"/>
    <s v="Aluminium Coil"/>
    <x v="14"/>
    <x v="2"/>
    <s v="Kolkata Port"/>
    <x v="0"/>
    <d v="2022-06-08T00:00:00"/>
    <n v="1426030"/>
    <n v="1426030"/>
    <x v="0"/>
    <x v="0"/>
    <s v="FTL"/>
    <n v="40000"/>
    <n v="50000"/>
    <x v="31"/>
    <n v="9640001368"/>
    <d v="2022-06-09T00:00:00"/>
    <n v="9"/>
    <x v="2"/>
    <n v="2022"/>
    <x v="0"/>
    <n v="95"/>
    <n v="50000"/>
    <n v="40000"/>
    <n v="10000"/>
    <x v="1"/>
  </r>
  <r>
    <n v="577"/>
    <x v="1"/>
    <x v="0"/>
    <s v="swastik Trading Co"/>
    <s v="Motor"/>
    <x v="0"/>
    <x v="0"/>
    <s v="Uttar Pradesh"/>
    <x v="15"/>
    <s v="PART LOAD"/>
    <s v="Part Load"/>
    <s v=""/>
    <x v="2"/>
    <x v="1"/>
    <s v="FTL"/>
    <n v="1900"/>
    <n v="1900"/>
    <x v="91"/>
    <n v="9640001369"/>
    <d v="2022-06-10T00:00:00"/>
    <n v="10"/>
    <x v="2"/>
    <n v="2022"/>
    <x v="4"/>
    <n v="1"/>
    <n v="1900"/>
    <n v="1900"/>
    <n v="0"/>
    <x v="2"/>
  </r>
  <r>
    <n v="578"/>
    <x v="1"/>
    <x v="0"/>
    <s v="Structural Mill Jamuria"/>
    <s v="Structural Items"/>
    <x v="5"/>
    <x v="2"/>
    <s v="Jamuria"/>
    <x v="2"/>
    <s v="OFFLINE"/>
    <s v="OFFLINE"/>
    <s v=""/>
    <x v="1"/>
    <x v="1"/>
    <s v="FTL"/>
    <n v="5500"/>
    <n v="5500"/>
    <x v="60"/>
    <n v="9640001370"/>
    <d v="2022-06-10T00:00:00"/>
    <n v="10"/>
    <x v="2"/>
    <n v="2022"/>
    <x v="0"/>
    <n v="20"/>
    <n v="5500"/>
    <n v="5500"/>
    <n v="0"/>
    <x v="2"/>
  </r>
  <r>
    <n v="579"/>
    <x v="2"/>
    <x v="0"/>
    <s v="Megatherm Induction Pvt Ltd"/>
    <s v="Coil"/>
    <x v="0"/>
    <x v="0"/>
    <s v="Kharagpur"/>
    <x v="0"/>
    <s v="PART LOAD"/>
    <s v="Part Load"/>
    <s v=""/>
    <x v="2"/>
    <x v="1"/>
    <s v="FTL"/>
    <n v="15000"/>
    <n v="15000"/>
    <x v="91"/>
    <n v="9640001371"/>
    <d v="2022-06-10T00:00:00"/>
    <n v="10"/>
    <x v="2"/>
    <n v="2022"/>
    <x v="3"/>
    <n v="2"/>
    <n v="15000"/>
    <n v="15000"/>
    <n v="0"/>
    <x v="2"/>
  </r>
  <r>
    <n v="580"/>
    <x v="3"/>
    <x v="0"/>
    <s v="Jindal Ind Ltd"/>
    <s v="Pipe Mtlc"/>
    <x v="0"/>
    <x v="0"/>
    <s v="Ranihati"/>
    <x v="0"/>
    <d v="2022-06-10T00:00:00"/>
    <n v="1432679"/>
    <n v="1432679"/>
    <x v="0"/>
    <x v="0"/>
    <s v="FTL"/>
    <n v="8500"/>
    <n v="7500"/>
    <x v="87"/>
    <n v="9640001379"/>
    <d v="2022-06-11T00:00:00"/>
    <n v="11"/>
    <x v="2"/>
    <n v="2022"/>
    <x v="0"/>
    <n v="2.86"/>
    <n v="7500"/>
    <n v="8500"/>
    <n v="-1000"/>
    <x v="0"/>
  </r>
  <r>
    <n v="581"/>
    <x v="3"/>
    <x v="1"/>
    <s v="Amcor Flexibles Ind Pvt Ltd"/>
    <s v="Aluminium Coil"/>
    <x v="14"/>
    <x v="2"/>
    <s v="Vasai &amp; Pune"/>
    <x v="0"/>
    <d v="2022-06-07T00:00:00"/>
    <n v="1421800"/>
    <n v="1421800"/>
    <x v="0"/>
    <x v="0"/>
    <s v="FTL"/>
    <n v="71500"/>
    <n v="72000"/>
    <x v="87"/>
    <n v="3000005617"/>
    <d v="2022-06-11T00:00:00"/>
    <n v="11"/>
    <x v="2"/>
    <n v="2022"/>
    <x v="2"/>
    <n v="1.2E-2"/>
    <n v="6001.6783216783224"/>
    <n v="5960"/>
    <n v="41.678321678322391"/>
    <x v="1"/>
  </r>
  <r>
    <n v="582"/>
    <x v="2"/>
    <x v="1"/>
    <s v="Jindal steel &amp; power Ltd"/>
    <s v="Ferro"/>
    <x v="7"/>
    <x v="2"/>
    <s v="Angul"/>
    <x v="0"/>
    <d v="2022-06-11T00:00:00"/>
    <n v="1436607"/>
    <n v="1436607"/>
    <x v="0"/>
    <x v="0"/>
    <s v="PMT"/>
    <n v="1850"/>
    <n v="1850"/>
    <x v="123"/>
    <n v="3000005615"/>
    <d v="2022-06-11T00:00:00"/>
    <n v="11"/>
    <x v="2"/>
    <n v="2022"/>
    <x v="0"/>
    <n v="100"/>
    <n v="185000"/>
    <n v="185000"/>
    <n v="0"/>
    <x v="2"/>
  </r>
  <r>
    <n v="583"/>
    <x v="2"/>
    <x v="0"/>
    <s v="Global Loginfra LLP"/>
    <s v="TMT"/>
    <x v="4"/>
    <x v="2"/>
    <s v="Jamuria"/>
    <x v="2"/>
    <d v="2022-06-11T00:00:00"/>
    <n v="1436020"/>
    <n v="1436020"/>
    <x v="0"/>
    <x v="0"/>
    <s v="PMT"/>
    <n v="900"/>
    <n v="740"/>
    <x v="112"/>
    <n v="3000005620"/>
    <d v="2022-06-11T00:00:00"/>
    <n v="11"/>
    <x v="2"/>
    <n v="2022"/>
    <x v="0"/>
    <n v="172"/>
    <n v="127280"/>
    <n v="154800"/>
    <n v="-27520"/>
    <x v="0"/>
  </r>
  <r>
    <n v="584"/>
    <x v="3"/>
    <x v="1"/>
    <s v="Daga Poly Laminators Pvt Ltd"/>
    <s v="Aluminium Coil"/>
    <x v="14"/>
    <x v="2"/>
    <s v="Basni"/>
    <x v="0"/>
    <d v="2022-06-09T00:00:00"/>
    <n v="1430009"/>
    <n v="1430009"/>
    <x v="0"/>
    <x v="0"/>
    <s v="FTL"/>
    <n v="47000"/>
    <n v="47800"/>
    <x v="11"/>
    <n v="3000005579"/>
    <d v="2022-06-10T00:00:00"/>
    <n v="10"/>
    <x v="2"/>
    <n v="2022"/>
    <x v="2"/>
    <n v="7.4999999999999997E-3"/>
    <n v="47825.425531914887"/>
    <n v="47025"/>
    <n v="800.42553191488696"/>
    <x v="1"/>
  </r>
  <r>
    <n v="585"/>
    <x v="3"/>
    <x v="1"/>
    <s v="Gls Flims Industries Pvt Ltd"/>
    <s v="Aluminium Coil"/>
    <x v="14"/>
    <x v="2"/>
    <s v="Haryana"/>
    <x v="0"/>
    <s v="OFFLINE"/>
    <s v="OFFLINE"/>
    <s v=""/>
    <x v="1"/>
    <x v="1"/>
    <s v="FTL"/>
    <n v="36000"/>
    <n v="36000"/>
    <x v="29"/>
    <n v="3000005584"/>
    <d v="2022-06-10T00:00:00"/>
    <n v="10"/>
    <x v="2"/>
    <n v="2022"/>
    <x v="2"/>
    <n v="6.0000000000000001E-3"/>
    <n v="36000"/>
    <n v="36000"/>
    <n v="0"/>
    <x v="2"/>
  </r>
  <r>
    <n v="586"/>
    <x v="3"/>
    <x v="1"/>
    <s v="Pds Foils India Pvt Ltd"/>
    <s v="Aluminium Coil"/>
    <x v="14"/>
    <x v="2"/>
    <s v="Jalore"/>
    <x v="0"/>
    <d v="2022-05-09T00:00:00"/>
    <n v="1429559"/>
    <n v="1429559"/>
    <x v="0"/>
    <x v="0"/>
    <s v="PMT"/>
    <n v="3990"/>
    <n v="4150"/>
    <x v="124"/>
    <n v="3000005598"/>
    <d v="2022-06-10T00:00:00"/>
    <n v="10"/>
    <x v="2"/>
    <n v="2022"/>
    <x v="0"/>
    <n v="38"/>
    <n v="157700"/>
    <n v="151620"/>
    <n v="6080"/>
    <x v="1"/>
  </r>
  <r>
    <n v="587"/>
    <x v="2"/>
    <x v="0"/>
    <s v="ECL"/>
    <s v="Coal"/>
    <x v="6"/>
    <x v="1"/>
    <s v="Dubeswary"/>
    <x v="0"/>
    <d v="2022-06-09T00:00:00"/>
    <n v="1429262"/>
    <n v="1429262"/>
    <x v="0"/>
    <x v="0"/>
    <s v="PMT"/>
    <n v="1050"/>
    <n v="1200"/>
    <x v="17"/>
    <n v="9640001372"/>
    <d v="2022-06-10T00:00:00"/>
    <n v="10"/>
    <x v="2"/>
    <n v="2022"/>
    <x v="0"/>
    <n v="1380"/>
    <n v="1656000"/>
    <n v="1449000"/>
    <n v="207000"/>
    <x v="1"/>
  </r>
  <r>
    <n v="588"/>
    <x v="2"/>
    <x v="0"/>
    <s v="ECL"/>
    <s v="Coal"/>
    <x v="6"/>
    <x v="1"/>
    <s v="Sonpur"/>
    <x v="0"/>
    <d v="2022-06-07T00:00:00"/>
    <n v="1421252"/>
    <n v="1421252"/>
    <x v="0"/>
    <x v="0"/>
    <s v="PMT"/>
    <n v="877"/>
    <n v="900"/>
    <x v="18"/>
    <n v="9640001373"/>
    <d v="2022-06-10T00:00:00"/>
    <n v="10"/>
    <x v="2"/>
    <n v="2022"/>
    <x v="0"/>
    <n v="2000"/>
    <n v="1800000"/>
    <n v="1754000"/>
    <n v="46000"/>
    <x v="1"/>
  </r>
  <r>
    <n v="589"/>
    <x v="2"/>
    <x v="0"/>
    <s v="ECL"/>
    <s v="Coal"/>
    <x v="6"/>
    <x v="1"/>
    <s v="Madhusudanpur"/>
    <x v="0"/>
    <d v="2022-06-07T00:00:00"/>
    <n v="1421259"/>
    <n v="1421259"/>
    <x v="0"/>
    <x v="0"/>
    <s v="PMT"/>
    <n v="918"/>
    <n v="950"/>
    <x v="18"/>
    <n v="9640001375"/>
    <d v="2022-06-11T00:00:00"/>
    <n v="11"/>
    <x v="2"/>
    <n v="2022"/>
    <x v="0"/>
    <n v="302"/>
    <n v="286900"/>
    <n v="277236"/>
    <n v="9664"/>
    <x v="1"/>
  </r>
  <r>
    <n v="590"/>
    <x v="2"/>
    <x v="0"/>
    <s v="ECL"/>
    <s v="Coal"/>
    <x v="6"/>
    <x v="1"/>
    <s v="Chitra"/>
    <x v="3"/>
    <d v="2022-06-10T00:00:00"/>
    <n v="1432830"/>
    <n v="1432830"/>
    <x v="0"/>
    <x v="0"/>
    <s v="PMT"/>
    <n v="1351"/>
    <n v="1400"/>
    <x v="19"/>
    <n v="9640001376"/>
    <d v="2022-06-11T00:00:00"/>
    <n v="11"/>
    <x v="2"/>
    <n v="2022"/>
    <x v="0"/>
    <n v="4067"/>
    <n v="5693800"/>
    <n v="5494517"/>
    <n v="199283"/>
    <x v="1"/>
  </r>
  <r>
    <n v="591"/>
    <x v="2"/>
    <x v="0"/>
    <s v="ECL"/>
    <s v="Coal"/>
    <x v="6"/>
    <x v="1"/>
    <s v="Dhemomain"/>
    <x v="0"/>
    <d v="2022-06-10T00:00:00"/>
    <n v="1432930"/>
    <n v="1432930"/>
    <x v="0"/>
    <x v="0"/>
    <s v="PMT"/>
    <n v="1100"/>
    <n v="1100"/>
    <x v="17"/>
    <n v="9640001377"/>
    <d v="2022-06-11T00:00:00"/>
    <n v="11"/>
    <x v="2"/>
    <n v="2022"/>
    <x v="0"/>
    <n v="957"/>
    <n v="1052700"/>
    <n v="1052700"/>
    <n v="0"/>
    <x v="2"/>
  </r>
  <r>
    <n v="592"/>
    <x v="2"/>
    <x v="0"/>
    <s v="ECL"/>
    <s v="Coal"/>
    <x v="6"/>
    <x v="1"/>
    <s v="Bahula"/>
    <x v="0"/>
    <d v="2022-06-10T00:00:00"/>
    <n v="1433387"/>
    <n v="1433387"/>
    <x v="0"/>
    <x v="0"/>
    <s v="PMT"/>
    <n v="930"/>
    <n v="950"/>
    <x v="17"/>
    <n v="9640001378"/>
    <d v="2022-06-11T00:00:00"/>
    <n v="11"/>
    <x v="2"/>
    <n v="2022"/>
    <x v="0"/>
    <n v="1033"/>
    <n v="981350"/>
    <n v="960690"/>
    <n v="20660"/>
    <x v="1"/>
  </r>
  <r>
    <n v="593"/>
    <x v="2"/>
    <x v="0"/>
    <s v="BDg Metal &amp; Power Ltd"/>
    <s v="Silico Manganese"/>
    <x v="12"/>
    <x v="1"/>
    <s v="Barjora"/>
    <x v="0"/>
    <s v="OFFLINE"/>
    <s v="OFFLINE"/>
    <s v=""/>
    <x v="1"/>
    <x v="1"/>
    <s v="PMT"/>
    <n v="480"/>
    <n v="480"/>
    <x v="60"/>
    <n v="9640001380"/>
    <d v="2022-06-13T00:00:00"/>
    <n v="13"/>
    <x v="2"/>
    <n v="2022"/>
    <x v="0"/>
    <n v="100"/>
    <n v="48000"/>
    <n v="48000"/>
    <n v="0"/>
    <x v="2"/>
  </r>
  <r>
    <n v="594"/>
    <x v="2"/>
    <x v="0"/>
    <s v="Shyam Metalics &amp; Energy Ltd"/>
    <s v="Wire Elec; Anolock"/>
    <x v="0"/>
    <x v="0"/>
    <s v="Rengali"/>
    <x v="4"/>
    <d v="2022-06-11T00:00:00"/>
    <n v="1435963"/>
    <n v="1435963"/>
    <x v="0"/>
    <x v="0"/>
    <s v="PMT"/>
    <n v="2376"/>
    <n v="2300"/>
    <x v="0"/>
    <n v="9640001381"/>
    <d v="2022-06-13T00:00:00"/>
    <n v="13"/>
    <x v="2"/>
    <n v="2022"/>
    <x v="0"/>
    <n v="25"/>
    <n v="57500"/>
    <n v="59500"/>
    <n v="-2000"/>
    <x v="0"/>
  </r>
  <r>
    <n v="595"/>
    <x v="2"/>
    <x v="0"/>
    <s v="ECL"/>
    <s v="Coal"/>
    <x v="6"/>
    <x v="1"/>
    <s v="Parashkol"/>
    <x v="0"/>
    <d v="2022-06-07T00:00:00"/>
    <n v="1421184"/>
    <n v="1421184"/>
    <x v="0"/>
    <x v="0"/>
    <s v="PMT"/>
    <n v="880"/>
    <n v="950"/>
    <x v="125"/>
    <n v="9640001382"/>
    <d v="2022-06-14T00:00:00"/>
    <n v="14"/>
    <x v="2"/>
    <n v="2022"/>
    <x v="0"/>
    <n v="1218"/>
    <n v="1157100"/>
    <n v="1071840"/>
    <n v="85260"/>
    <x v="1"/>
  </r>
  <r>
    <n v="596"/>
    <x v="2"/>
    <x v="0"/>
    <s v="ECL"/>
    <s v="Coal"/>
    <x v="6"/>
    <x v="1"/>
    <s v="Parbelia"/>
    <x v="0"/>
    <d v="2022-06-09T00:00:00"/>
    <n v="1429263"/>
    <n v="1429263"/>
    <x v="0"/>
    <x v="0"/>
    <s v="PMT"/>
    <n v="890"/>
    <n v="950"/>
    <x v="125"/>
    <n v="9640001383"/>
    <d v="2022-06-14T00:00:00"/>
    <n v="14"/>
    <x v="2"/>
    <n v="2022"/>
    <x v="0"/>
    <n v="108"/>
    <n v="102600"/>
    <n v="96120"/>
    <n v="6480"/>
    <x v="1"/>
  </r>
  <r>
    <n v="597"/>
    <x v="2"/>
    <x v="0"/>
    <s v="Isgec Heavy Engineering Ltd"/>
    <s v="CFbc Boiler"/>
    <x v="0"/>
    <x v="0"/>
    <s v="Faridabad"/>
    <x v="0"/>
    <d v="2022-06-13T00:00:00"/>
    <n v="1442674"/>
    <n v="1442674"/>
    <x v="0"/>
    <x v="0"/>
    <s v="FTL"/>
    <n v="64000"/>
    <n v="80000"/>
    <x v="115"/>
    <n v="9640001384"/>
    <d v="2022-06-14T00:00:00"/>
    <n v="14"/>
    <x v="2"/>
    <n v="2022"/>
    <x v="1"/>
    <n v="1"/>
    <n v="80000"/>
    <n v="64000"/>
    <n v="16000"/>
    <x v="1"/>
  </r>
  <r>
    <n v="598"/>
    <x v="2"/>
    <x v="0"/>
    <s v="Orissa Mining Corporation Ltd"/>
    <s v="Iron ore fines"/>
    <x v="1"/>
    <x v="1"/>
    <s v="Wagon Loading"/>
    <x v="17"/>
    <s v="OFFLINE"/>
    <s v="OFFLINE"/>
    <s v=""/>
    <x v="1"/>
    <x v="1"/>
    <s v="PMT"/>
    <n v="100"/>
    <n v="100"/>
    <x v="121"/>
    <n v="9640001391"/>
    <d v="2022-06-15T00:00:00"/>
    <n v="15"/>
    <x v="2"/>
    <n v="2022"/>
    <x v="0"/>
    <n v="66000"/>
    <n v="6600000"/>
    <n v="6600000"/>
    <n v="0"/>
    <x v="2"/>
  </r>
  <r>
    <n v="599"/>
    <x v="1"/>
    <x v="0"/>
    <s v="Structural Mill Jamuria"/>
    <s v="Structural Items"/>
    <x v="5"/>
    <x v="2"/>
    <s v="Jamuria"/>
    <x v="2"/>
    <s v="OFFLINE"/>
    <s v="OFFLINE"/>
    <s v=""/>
    <x v="1"/>
    <x v="1"/>
    <s v="FTL"/>
    <n v="5440"/>
    <n v="5440"/>
    <x v="8"/>
    <n v="9640001392"/>
    <d v="2022-06-15T00:00:00"/>
    <n v="15"/>
    <x v="2"/>
    <n v="2022"/>
    <x v="0"/>
    <n v="16"/>
    <n v="5440"/>
    <n v="5440"/>
    <n v="0"/>
    <x v="2"/>
  </r>
  <r>
    <n v="600"/>
    <x v="1"/>
    <x v="0"/>
    <s v="Common Jamuria"/>
    <s v="Structural Items"/>
    <x v="5"/>
    <x v="2"/>
    <s v="Jamuria"/>
    <x v="2"/>
    <s v="OFFLINE"/>
    <s v="OFFLINE"/>
    <s v=""/>
    <x v="1"/>
    <x v="1"/>
    <s v="FTL"/>
    <n v="5440"/>
    <n v="5440"/>
    <x v="8"/>
    <n v="9640001393"/>
    <d v="2022-06-15T00:00:00"/>
    <n v="15"/>
    <x v="2"/>
    <n v="2022"/>
    <x v="0"/>
    <n v="16"/>
    <n v="5440"/>
    <n v="5440"/>
    <n v="0"/>
    <x v="2"/>
  </r>
  <r>
    <n v="601"/>
    <x v="2"/>
    <x v="0"/>
    <s v="Shyam Metalics &amp; Energy Ltd"/>
    <s v="Wire Elec; Anolock"/>
    <x v="0"/>
    <x v="0"/>
    <s v="Rengali"/>
    <x v="4"/>
    <s v="OFFLINE"/>
    <s v="OFFLINE"/>
    <s v=""/>
    <x v="1"/>
    <x v="1"/>
    <s v="PMT"/>
    <n v="2430"/>
    <n v="2430"/>
    <x v="53"/>
    <n v="9640001394"/>
    <d v="2022-06-15T00:00:00"/>
    <n v="15"/>
    <x v="2"/>
    <n v="2022"/>
    <x v="0"/>
    <n v="25"/>
    <n v="60750"/>
    <n v="60750"/>
    <n v="0"/>
    <x v="2"/>
  </r>
  <r>
    <n v="602"/>
    <x v="0"/>
    <x v="0"/>
    <s v="Vizag Port Ferro I"/>
    <s v="CMPD; Quick lime"/>
    <x v="0"/>
    <x v="0"/>
    <s v="Vizag Port"/>
    <x v="1"/>
    <d v="2022-06-16T00:00:00"/>
    <n v="1456031"/>
    <n v="1456031"/>
    <x v="0"/>
    <x v="0"/>
    <s v="PMT"/>
    <n v="1880"/>
    <n v="1890"/>
    <x v="0"/>
    <n v="9460005617"/>
    <d v="2022-06-17T00:00:00"/>
    <n v="17"/>
    <x v="2"/>
    <n v="2022"/>
    <x v="0"/>
    <n v="500"/>
    <n v="945000"/>
    <n v="940000"/>
    <n v="5000"/>
    <x v="1"/>
  </r>
  <r>
    <n v="603"/>
    <x v="0"/>
    <x v="0"/>
    <s v="Shyam Sel &amp; Power Ltd"/>
    <s v="Ferro"/>
    <x v="7"/>
    <x v="2"/>
    <s v="Rengali"/>
    <x v="4"/>
    <d v="2022-06-04T00:00:00"/>
    <n v="1413119"/>
    <n v="1413119"/>
    <x v="0"/>
    <x v="0"/>
    <s v="PMT"/>
    <n v="1640"/>
    <n v="1650"/>
    <x v="0"/>
    <n v="8000046465"/>
    <d v="2022-06-16T00:00:00"/>
    <n v="16"/>
    <x v="2"/>
    <n v="2022"/>
    <x v="0"/>
    <n v="504"/>
    <n v="831600"/>
    <n v="826560"/>
    <n v="5040"/>
    <x v="1"/>
  </r>
  <r>
    <n v="604"/>
    <x v="3"/>
    <x v="1"/>
    <s v="Sun Packmet Pvt Ltd"/>
    <s v="Aluminium Coil"/>
    <x v="14"/>
    <x v="2"/>
    <s v="Himachal Pradesh"/>
    <x v="0"/>
    <d v="2022-06-11T00:00:00"/>
    <n v="1436689"/>
    <n v="1436689"/>
    <x v="0"/>
    <x v="0"/>
    <s v="FTL"/>
    <n v="3970"/>
    <n v="3975"/>
    <x v="126"/>
    <n v="3000005634"/>
    <d v="2022-06-13T00:00:00"/>
    <n v="13"/>
    <x v="2"/>
    <n v="2022"/>
    <x v="2"/>
    <n v="1.9E-2"/>
    <n v="75525"/>
    <n v="75430"/>
    <n v="95"/>
    <x v="1"/>
  </r>
  <r>
    <n v="605"/>
    <x v="2"/>
    <x v="1"/>
    <s v="Jindal Stainless Ltd"/>
    <s v="Mc Silico Manganese"/>
    <x v="7"/>
    <x v="2"/>
    <s v="Jajpur"/>
    <x v="0"/>
    <s v="OFFLINE"/>
    <s v="OFFLINE"/>
    <s v=""/>
    <x v="1"/>
    <x v="1"/>
    <s v="PMT"/>
    <n v="1300"/>
    <n v="1300"/>
    <x v="123"/>
    <n v="3000005669"/>
    <d v="2022-06-15T00:00:00"/>
    <n v="15"/>
    <x v="2"/>
    <n v="2022"/>
    <x v="0"/>
    <n v="160"/>
    <n v="208000"/>
    <n v="208000"/>
    <n v="0"/>
    <x v="2"/>
  </r>
  <r>
    <n v="606"/>
    <x v="2"/>
    <x v="1"/>
    <s v="Jindal steel &amp; power Ltd"/>
    <s v="HC Ferro chrome"/>
    <x v="7"/>
    <x v="2"/>
    <s v="Angul"/>
    <x v="0"/>
    <s v="OFFLINE"/>
    <s v="OFFLINE"/>
    <s v=""/>
    <x v="1"/>
    <x v="1"/>
    <s v="PMT"/>
    <n v="1850"/>
    <n v="1850"/>
    <x v="10"/>
    <n v="3000005666"/>
    <d v="2022-06-15T00:00:00"/>
    <n v="15"/>
    <x v="2"/>
    <n v="2022"/>
    <x v="0"/>
    <n v="65"/>
    <n v="120250"/>
    <n v="120250"/>
    <n v="0"/>
    <x v="2"/>
  </r>
  <r>
    <n v="607"/>
    <x v="2"/>
    <x v="1"/>
    <s v="Arcelormittal Nippon Steel Ind Ltd"/>
    <s v="Ferro"/>
    <x v="7"/>
    <x v="2"/>
    <s v="Hazira"/>
    <x v="0"/>
    <d v="2022-06-14T00:00:00"/>
    <n v="1446576"/>
    <n v="1446576"/>
    <x v="0"/>
    <x v="0"/>
    <s v="PMT"/>
    <n v="3480"/>
    <n v="3480"/>
    <x v="10"/>
    <n v="3000005671"/>
    <d v="2022-06-15T00:00:00"/>
    <n v="15"/>
    <x v="2"/>
    <n v="2022"/>
    <x v="0"/>
    <n v="800"/>
    <n v="2784000"/>
    <n v="2784000"/>
    <n v="0"/>
    <x v="2"/>
  </r>
  <r>
    <n v="608"/>
    <x v="3"/>
    <x v="1"/>
    <s v="Sunpro Barrier Pack"/>
    <s v="Aluminium Coil"/>
    <x v="14"/>
    <x v="2"/>
    <s v="Ahmedabad"/>
    <x v="8"/>
    <d v="2022-06-14T00:00:00"/>
    <n v="1445748"/>
    <n v="1445748"/>
    <x v="0"/>
    <x v="0"/>
    <s v="FTL"/>
    <n v="45000"/>
    <n v="42630"/>
    <x v="126"/>
    <n v="3000005673"/>
    <d v="2022-06-15T00:00:00"/>
    <n v="15"/>
    <x v="2"/>
    <n v="2022"/>
    <x v="2"/>
    <n v="7.0000000000000001E-3"/>
    <n v="40384.82"/>
    <n v="42630"/>
    <n v="-2245.1800000000003"/>
    <x v="0"/>
  </r>
  <r>
    <n v="609"/>
    <x v="2"/>
    <x v="1"/>
    <s v="Alok Enterprise"/>
    <s v="TMT"/>
    <x v="4"/>
    <x v="2"/>
    <s v="Jibantala"/>
    <x v="0"/>
    <s v="OFFLINE"/>
    <s v="OFFLINE"/>
    <s v=""/>
    <x v="1"/>
    <x v="1"/>
    <s v="PMT"/>
    <n v="1300"/>
    <n v="1300"/>
    <x v="127"/>
    <n v="3000005689"/>
    <d v="2022-06-16T00:00:00"/>
    <n v="16"/>
    <x v="2"/>
    <n v="2022"/>
    <x v="0"/>
    <n v="5"/>
    <n v="6500"/>
    <n v="6500"/>
    <n v="0"/>
    <x v="2"/>
  </r>
  <r>
    <n v="610"/>
    <x v="2"/>
    <x v="1"/>
    <s v="Bricks Plant"/>
    <s v="Fly Ash Brick"/>
    <x v="16"/>
    <x v="2"/>
    <s v="Pakuria"/>
    <x v="18"/>
    <d v="2022-06-14T00:00:00"/>
    <n v="1445713"/>
    <n v="1445713"/>
    <x v="0"/>
    <x v="0"/>
    <s v="FTL"/>
    <n v="27300"/>
    <n v="27300"/>
    <x v="70"/>
    <n v="3000005700"/>
    <d v="2022-06-16T00:00:00"/>
    <n v="16"/>
    <x v="2"/>
    <n v="2022"/>
    <x v="3"/>
    <n v="7000"/>
    <n v="27300"/>
    <n v="27300"/>
    <n v="0"/>
    <x v="2"/>
  </r>
  <r>
    <n v="611"/>
    <x v="3"/>
    <x v="1"/>
    <s v="Baddi Foils Pvt Ltd"/>
    <s v="Aluminium Coil"/>
    <x v="14"/>
    <x v="2"/>
    <s v="Bhiwadi"/>
    <x v="0"/>
    <d v="2022-06-14T00:00:00"/>
    <n v="1447012"/>
    <n v="1447012"/>
    <x v="0"/>
    <x v="0"/>
    <s v="FTL"/>
    <n v="67500"/>
    <n v="65800"/>
    <x v="11"/>
    <n v="3000005683"/>
    <d v="2022-06-16T00:00:00"/>
    <n v="16"/>
    <x v="2"/>
    <n v="2022"/>
    <x v="2"/>
    <n v="1.9E-2"/>
    <n v="64269.54074074074"/>
    <n v="65930"/>
    <n v="-1660.4592592592599"/>
    <x v="0"/>
  </r>
  <r>
    <n v="612"/>
    <x v="2"/>
    <x v="1"/>
    <s v="Intrilogy Engineers Pvt Ltd"/>
    <s v="TMT"/>
    <x v="4"/>
    <x v="2"/>
    <s v="Delhi"/>
    <x v="13"/>
    <d v="2022-06-16T00:00:00"/>
    <n v="1455255"/>
    <n v="1455255"/>
    <x v="0"/>
    <x v="0"/>
    <s v="PMT"/>
    <n v="3300"/>
    <n v="3350"/>
    <x v="43"/>
    <n v="3000005704"/>
    <d v="2022-06-16T00:00:00"/>
    <n v="16"/>
    <x v="2"/>
    <n v="2022"/>
    <x v="0"/>
    <n v="35"/>
    <n v="117250"/>
    <n v="115500"/>
    <n v="1750"/>
    <x v="1"/>
  </r>
  <r>
    <n v="613"/>
    <x v="3"/>
    <x v="1"/>
    <s v="Pds Foils India Pvt Ltd"/>
    <s v="Aluminium Coil"/>
    <x v="14"/>
    <x v="2"/>
    <s v="Jalore"/>
    <x v="0"/>
    <d v="2022-06-14T00:00:00"/>
    <n v="1444069"/>
    <n v="1444069"/>
    <x v="0"/>
    <x v="0"/>
    <s v="PMT"/>
    <n v="4090"/>
    <n v="4100"/>
    <x v="126"/>
    <n v="3000005714"/>
    <d v="2022-06-17T00:00:00"/>
    <n v="17"/>
    <x v="2"/>
    <n v="2022"/>
    <x v="0"/>
    <n v="19"/>
    <n v="77900"/>
    <n v="77710"/>
    <n v="190"/>
    <x v="1"/>
  </r>
  <r>
    <n v="614"/>
    <x v="0"/>
    <x v="1"/>
    <s v="Visakha Container Terminal"/>
    <s v="Ferro Silico Chrome"/>
    <x v="7"/>
    <x v="2"/>
    <s v="Vizag"/>
    <x v="1"/>
    <d v="2022-06-18T00:00:00"/>
    <n v="1463443"/>
    <n v="1463443"/>
    <x v="0"/>
    <x v="0"/>
    <s v="PMT"/>
    <n v="1540"/>
    <n v="1650"/>
    <x v="128"/>
    <n v="8000046503"/>
    <d v="2022-06-18T00:00:00"/>
    <n v="18"/>
    <x v="2"/>
    <n v="2022"/>
    <x v="0"/>
    <n v="693"/>
    <n v="1143450"/>
    <n v="1067220"/>
    <n v="76230"/>
    <x v="1"/>
  </r>
  <r>
    <n v="615"/>
    <x v="0"/>
    <x v="0"/>
    <s v="Dinesh Electric Co"/>
    <s v="Mancooler Fan"/>
    <x v="0"/>
    <x v="0"/>
    <s v="Hooghly"/>
    <x v="0"/>
    <d v="2022-06-11T00:00:00"/>
    <n v="1437106"/>
    <n v="1437106"/>
    <x v="0"/>
    <x v="0"/>
    <s v="FTL"/>
    <n v="37995"/>
    <n v="38000"/>
    <x v="87"/>
    <n v="9460005609"/>
    <d v="2022-06-13T00:00:00"/>
    <n v="13"/>
    <x v="2"/>
    <n v="2022"/>
    <x v="3"/>
    <n v="14"/>
    <n v="38000"/>
    <n v="37995"/>
    <n v="5"/>
    <x v="1"/>
  </r>
  <r>
    <n v="616"/>
    <x v="0"/>
    <x v="0"/>
    <s v="SECL"/>
    <s v="Coal"/>
    <x v="6"/>
    <x v="1"/>
    <s v="Gevra"/>
    <x v="6"/>
    <d v="2022-06-15T00:00:00"/>
    <n v="1449713"/>
    <n v="1449713"/>
    <x v="0"/>
    <x v="0"/>
    <s v="PMT"/>
    <n v="1320"/>
    <n v="1340"/>
    <x v="48"/>
    <n v="9460005610"/>
    <d v="2022-06-16T00:00:00"/>
    <n v="16"/>
    <x v="2"/>
    <n v="2022"/>
    <x v="0"/>
    <n v="3263"/>
    <n v="4372420"/>
    <n v="4307160"/>
    <n v="65260"/>
    <x v="1"/>
  </r>
  <r>
    <n v="617"/>
    <x v="0"/>
    <x v="0"/>
    <s v="Ramkrishna Forgings Ltd"/>
    <s v="MS Scrap"/>
    <x v="0"/>
    <x v="0"/>
    <s v="Jamshedpur"/>
    <x v="0"/>
    <d v="2022-06-06T00:00:00"/>
    <n v="1418603"/>
    <n v="1418603"/>
    <x v="0"/>
    <x v="0"/>
    <s v="PMT"/>
    <n v="1389"/>
    <n v="1400"/>
    <x v="27"/>
    <n v="9460005612"/>
    <d v="2022-06-17T00:00:00"/>
    <n v="17"/>
    <x v="2"/>
    <n v="2022"/>
    <x v="0"/>
    <n v="250"/>
    <n v="350000"/>
    <n v="347250"/>
    <n v="2750"/>
    <x v="1"/>
  </r>
  <r>
    <n v="618"/>
    <x v="0"/>
    <x v="0"/>
    <s v="MCL"/>
    <s v="Coal"/>
    <x v="6"/>
    <x v="1"/>
    <s v="Nandira"/>
    <x v="1"/>
    <d v="2022-06-16T00:00:00"/>
    <n v="1454200"/>
    <n v="1454200"/>
    <x v="0"/>
    <x v="0"/>
    <s v="PMT"/>
    <n v="1317"/>
    <n v="1367"/>
    <x v="67"/>
    <n v="9460005613"/>
    <d v="2022-06-17T00:00:00"/>
    <n v="17"/>
    <x v="2"/>
    <n v="2022"/>
    <x v="0"/>
    <n v="1000"/>
    <n v="1367000"/>
    <n v="1317000"/>
    <n v="50000"/>
    <x v="1"/>
  </r>
  <r>
    <n v="619"/>
    <x v="0"/>
    <x v="0"/>
    <s v="SECL"/>
    <s v="Coal"/>
    <x v="6"/>
    <x v="1"/>
    <s v="Gare Palma"/>
    <x v="6"/>
    <d v="2022-06-13T00:00:00"/>
    <n v="1442715"/>
    <n v="1442715"/>
    <x v="0"/>
    <x v="0"/>
    <s v="PMT"/>
    <n v="750"/>
    <n v="900"/>
    <x v="129"/>
    <n v="9460005614"/>
    <d v="2022-06-17T00:00:00"/>
    <n v="17"/>
    <x v="2"/>
    <n v="2022"/>
    <x v="0"/>
    <n v="20000"/>
    <n v="18000000"/>
    <n v="15000000"/>
    <n v="3000000"/>
    <x v="1"/>
  </r>
  <r>
    <n v="620"/>
    <x v="0"/>
    <x v="0"/>
    <s v="SMC power Generation ltd"/>
    <s v="Pig iron"/>
    <x v="11"/>
    <x v="1"/>
    <s v="Jharsuguda"/>
    <x v="1"/>
    <d v="2022-06-15T00:00:00"/>
    <n v="1449970"/>
    <n v="1449970"/>
    <x v="0"/>
    <x v="0"/>
    <s v="PMT"/>
    <n v="275"/>
    <n v="275"/>
    <x v="83"/>
    <n v="9460005615"/>
    <d v="2022-06-17T00:00:00"/>
    <n v="17"/>
    <x v="2"/>
    <n v="2022"/>
    <x v="0"/>
    <n v="1000"/>
    <n v="275000"/>
    <n v="275000"/>
    <n v="0"/>
    <x v="2"/>
  </r>
  <r>
    <n v="621"/>
    <x v="0"/>
    <x v="0"/>
    <s v="Bhushan Power &amp; Steel Ltd"/>
    <s v="Pig iron"/>
    <x v="11"/>
    <x v="1"/>
    <s v="Lapanga"/>
    <x v="1"/>
    <d v="2022-06-15T00:00:00"/>
    <n v="1449965"/>
    <n v="1449965"/>
    <x v="0"/>
    <x v="0"/>
    <s v="PMT"/>
    <n v="259"/>
    <n v="300"/>
    <x v="83"/>
    <n v="9460005616"/>
    <d v="2022-06-17T00:00:00"/>
    <n v="17"/>
    <x v="2"/>
    <n v="2022"/>
    <x v="0"/>
    <n v="1000"/>
    <n v="300000"/>
    <n v="259000"/>
    <n v="41000"/>
    <x v="1"/>
  </r>
  <r>
    <n v="622"/>
    <x v="0"/>
    <x v="0"/>
    <s v="Shyam Sel &amp; Power Ltd"/>
    <s v="ISA"/>
    <x v="0"/>
    <x v="0"/>
    <s v="Jamuria"/>
    <x v="2"/>
    <d v="2022-06-17T00:00:00"/>
    <n v="1456793"/>
    <n v="1456793"/>
    <x v="0"/>
    <x v="0"/>
    <s v="PMT"/>
    <n v="1995"/>
    <n v="2000"/>
    <x v="87"/>
    <n v="9460005619"/>
    <d v="2022-06-17T00:00:00"/>
    <n v="17"/>
    <x v="2"/>
    <n v="2022"/>
    <x v="0"/>
    <n v="21"/>
    <n v="42000"/>
    <n v="41895"/>
    <n v="105"/>
    <x v="1"/>
  </r>
  <r>
    <n v="623"/>
    <x v="0"/>
    <x v="0"/>
    <s v="Siyaji Industries"/>
    <s v="Grate Plate"/>
    <x v="0"/>
    <x v="0"/>
    <s v="Raipur"/>
    <x v="1"/>
    <d v="2022-06-16T00:00:00"/>
    <n v="1455264"/>
    <n v="1455264"/>
    <x v="0"/>
    <x v="0"/>
    <s v="FTL"/>
    <n v="29500"/>
    <n v="32000"/>
    <x v="115"/>
    <n v="9460005618"/>
    <d v="2022-06-17T00:00:00"/>
    <n v="17"/>
    <x v="2"/>
    <n v="2022"/>
    <x v="1"/>
    <n v="2"/>
    <n v="32000"/>
    <n v="29500"/>
    <n v="2500"/>
    <x v="1"/>
  </r>
  <r>
    <n v="624"/>
    <x v="2"/>
    <x v="0"/>
    <s v="Indrex Pvt Ltd"/>
    <s v="Shaft"/>
    <x v="0"/>
    <x v="0"/>
    <s v="Mumbai"/>
    <x v="4"/>
    <s v="PART LOAD"/>
    <s v="Part Load"/>
    <s v=""/>
    <x v="2"/>
    <x v="1"/>
    <s v="FTL"/>
    <n v="3150"/>
    <n v="3150"/>
    <x v="14"/>
    <n v="9640001395"/>
    <d v="2022-06-16T00:00:00"/>
    <n v="16"/>
    <x v="2"/>
    <n v="2022"/>
    <x v="3"/>
    <n v="92"/>
    <n v="3150"/>
    <n v="3150"/>
    <n v="0"/>
    <x v="2"/>
  </r>
  <r>
    <n v="625"/>
    <x v="2"/>
    <x v="0"/>
    <s v="Rosy Cranes (P) Ltd"/>
    <s v="Crane"/>
    <x v="0"/>
    <x v="0"/>
    <s v="Alwar"/>
    <x v="0"/>
    <s v="PART LOAD"/>
    <s v="Part Load"/>
    <s v=""/>
    <x v="2"/>
    <x v="1"/>
    <s v="FTL"/>
    <n v="1480"/>
    <n v="1480"/>
    <x v="14"/>
    <n v="9640001396"/>
    <d v="2022-06-16T00:00:00"/>
    <n v="16"/>
    <x v="2"/>
    <n v="2022"/>
    <x v="4"/>
    <n v="4"/>
    <n v="1480"/>
    <n v="1480"/>
    <n v="0"/>
    <x v="2"/>
  </r>
  <r>
    <n v="626"/>
    <x v="1"/>
    <x v="0"/>
    <s v="CCL"/>
    <s v="Coal"/>
    <x v="6"/>
    <x v="1"/>
    <s v="Magadh"/>
    <x v="9"/>
    <d v="2022-06-16T00:00:00"/>
    <n v="1456004"/>
    <n v="1456004"/>
    <x v="0"/>
    <x v="0"/>
    <s v="PMT"/>
    <n v="1566"/>
    <n v="1650"/>
    <x v="33"/>
    <n v="9640001397"/>
    <d v="2022-06-17T00:00:00"/>
    <n v="17"/>
    <x v="2"/>
    <n v="2022"/>
    <x v="0"/>
    <n v="2969"/>
    <n v="4898850"/>
    <n v="4649545"/>
    <n v="249305"/>
    <x v="1"/>
  </r>
  <r>
    <n v="627"/>
    <x v="1"/>
    <x v="0"/>
    <s v="CCL"/>
    <s v="Coal"/>
    <x v="6"/>
    <x v="1"/>
    <s v="Amrapali"/>
    <x v="3"/>
    <d v="2022-06-16T00:00:00"/>
    <n v="1456025"/>
    <n v="1456025"/>
    <x v="0"/>
    <x v="0"/>
    <s v="PMT"/>
    <n v="1530"/>
    <n v="1600"/>
    <x v="34"/>
    <n v="9640001398"/>
    <d v="2022-06-17T00:00:00"/>
    <n v="17"/>
    <x v="2"/>
    <n v="2022"/>
    <x v="0"/>
    <n v="983"/>
    <n v="1572800"/>
    <n v="1503990"/>
    <n v="68810"/>
    <x v="1"/>
  </r>
  <r>
    <n v="628"/>
    <x v="2"/>
    <x v="0"/>
    <s v="CCL"/>
    <s v="Coal"/>
    <x v="6"/>
    <x v="1"/>
    <s v="Amrapali"/>
    <x v="3"/>
    <d v="2022-06-16T00:00:00"/>
    <n v="1456025"/>
    <n v="1456025"/>
    <x v="0"/>
    <x v="0"/>
    <s v="PMT"/>
    <n v="1530"/>
    <n v="1600"/>
    <x v="76"/>
    <n v="9640001399"/>
    <d v="2022-06-17T00:00:00"/>
    <n v="17"/>
    <x v="2"/>
    <n v="2022"/>
    <x v="0"/>
    <n v="1774"/>
    <n v="2838400"/>
    <n v="2714220"/>
    <n v="124180"/>
    <x v="1"/>
  </r>
  <r>
    <n v="629"/>
    <x v="2"/>
    <x v="0"/>
    <s v="CCL"/>
    <s v="Coal"/>
    <x v="6"/>
    <x v="1"/>
    <s v="Amrapali"/>
    <x v="3"/>
    <d v="2022-06-16T00:00:00"/>
    <n v="1456025"/>
    <n v="1456025"/>
    <x v="0"/>
    <x v="0"/>
    <s v="PMT"/>
    <n v="1530"/>
    <n v="1600"/>
    <x v="130"/>
    <n v="9640001400"/>
    <d v="2022-06-17T00:00:00"/>
    <n v="17"/>
    <x v="2"/>
    <n v="2022"/>
    <x v="0"/>
    <n v="3500"/>
    <n v="5600000"/>
    <n v="5355000"/>
    <n v="245000"/>
    <x v="1"/>
  </r>
  <r>
    <n v="630"/>
    <x v="2"/>
    <x v="0"/>
    <s v="ECL"/>
    <s v="Coal"/>
    <x v="6"/>
    <x v="1"/>
    <s v="Bansra"/>
    <x v="0"/>
    <d v="2022-06-16T00:00:00"/>
    <n v="1454385"/>
    <n v="1454385"/>
    <x v="0"/>
    <x v="0"/>
    <s v="PMT"/>
    <n v="740"/>
    <n v="800"/>
    <x v="125"/>
    <n v="9640001401"/>
    <d v="2022-06-17T00:00:00"/>
    <n v="17"/>
    <x v="2"/>
    <n v="2022"/>
    <x v="0"/>
    <n v="2000"/>
    <n v="1600000"/>
    <n v="1480000"/>
    <n v="120000"/>
    <x v="1"/>
  </r>
  <r>
    <n v="631"/>
    <x v="2"/>
    <x v="0"/>
    <s v="ECL"/>
    <s v="Coal"/>
    <x v="6"/>
    <x v="1"/>
    <s v="J.k Nagar Jemari"/>
    <x v="0"/>
    <d v="2022-06-16T00:00:00"/>
    <n v="1451423"/>
    <n v="1451423"/>
    <x v="0"/>
    <x v="0"/>
    <s v="PMT"/>
    <n v="930"/>
    <n v="950"/>
    <x v="17"/>
    <n v="9640001402"/>
    <d v="2022-06-17T00:00:00"/>
    <n v="17"/>
    <x v="2"/>
    <n v="2022"/>
    <x v="0"/>
    <n v="1190"/>
    <n v="1130500"/>
    <n v="1106700"/>
    <n v="23800"/>
    <x v="1"/>
  </r>
  <r>
    <n v="632"/>
    <x v="2"/>
    <x v="0"/>
    <s v="ECL"/>
    <s v="Coal"/>
    <x v="6"/>
    <x v="1"/>
    <s v="Shyamsundarpur"/>
    <x v="0"/>
    <d v="2022-06-16T00:00:00"/>
    <n v="1451415"/>
    <n v="1451415"/>
    <x v="0"/>
    <x v="0"/>
    <s v="PMT"/>
    <n v="880"/>
    <n v="950"/>
    <x v="131"/>
    <n v="9640001403"/>
    <d v="2022-06-17T00:00:00"/>
    <n v="17"/>
    <x v="2"/>
    <n v="2022"/>
    <x v="0"/>
    <n v="2000"/>
    <n v="1900000"/>
    <n v="1760000"/>
    <n v="140000"/>
    <x v="1"/>
  </r>
  <r>
    <n v="633"/>
    <x v="2"/>
    <x v="0"/>
    <s v="Bhagvati Metal &amp; Alloys"/>
    <s v="Seamless Pipe"/>
    <x v="0"/>
    <x v="0"/>
    <s v="Mumbai"/>
    <x v="4"/>
    <s v="PART LOAD"/>
    <s v="Part Load"/>
    <s v=""/>
    <x v="2"/>
    <x v="1"/>
    <s v="FTL"/>
    <n v="1700"/>
    <n v="1700"/>
    <x v="14"/>
    <n v="9640001404"/>
    <d v="2022-06-17T00:00:00"/>
    <n v="17"/>
    <x v="2"/>
    <n v="2022"/>
    <x v="5"/>
    <n v="17.600000000000001"/>
    <n v="1700"/>
    <n v="1700"/>
    <n v="0"/>
    <x v="2"/>
  </r>
  <r>
    <n v="634"/>
    <x v="2"/>
    <x v="0"/>
    <s v="Sparkonix (India) Pvt Ltd"/>
    <s v="Misc Items"/>
    <x v="0"/>
    <x v="0"/>
    <s v="Pune"/>
    <x v="0"/>
    <s v="PART LOAD"/>
    <s v="Part Load"/>
    <s v=""/>
    <x v="2"/>
    <x v="1"/>
    <s v="FTL"/>
    <n v="2071"/>
    <n v="2071"/>
    <x v="91"/>
    <n v="9640001405"/>
    <d v="2022-06-17T00:00:00"/>
    <n v="17"/>
    <x v="2"/>
    <n v="2022"/>
    <x v="3"/>
    <n v="106"/>
    <n v="2071"/>
    <n v="2071"/>
    <n v="0"/>
    <x v="2"/>
  </r>
  <r>
    <n v="635"/>
    <x v="2"/>
    <x v="0"/>
    <s v="ECL"/>
    <s v="Coal"/>
    <x v="6"/>
    <x v="1"/>
    <s v="Shankarpur"/>
    <x v="0"/>
    <d v="2022-06-17T00:00:00"/>
    <n v="1459221"/>
    <n v="1459221"/>
    <x v="0"/>
    <x v="0"/>
    <s v="PMT"/>
    <n v="890"/>
    <n v="900"/>
    <x v="17"/>
    <n v="9640001406"/>
    <d v="2022-06-17T00:00:00"/>
    <n v="17"/>
    <x v="2"/>
    <n v="2022"/>
    <x v="0"/>
    <n v="2000"/>
    <n v="1800000"/>
    <n v="1780000"/>
    <n v="20000"/>
    <x v="1"/>
  </r>
  <r>
    <n v="636"/>
    <x v="2"/>
    <x v="0"/>
    <s v="ECL"/>
    <s v="Coal"/>
    <x v="6"/>
    <x v="1"/>
    <s v="Bankola"/>
    <x v="0"/>
    <d v="2022-06-17T00:00:00"/>
    <n v="1459215"/>
    <n v="1459215"/>
    <x v="0"/>
    <x v="0"/>
    <s v="PMT"/>
    <n v="950"/>
    <n v="970"/>
    <x v="18"/>
    <n v="9640001407"/>
    <d v="2022-06-17T00:00:00"/>
    <n v="17"/>
    <x v="2"/>
    <n v="2022"/>
    <x v="0"/>
    <n v="2000"/>
    <n v="1940000"/>
    <n v="1900000"/>
    <n v="40000"/>
    <x v="1"/>
  </r>
  <r>
    <n v="637"/>
    <x v="1"/>
    <x v="0"/>
    <s v="Rotocast Industries Ltd"/>
    <s v="Slip Seal Seagment"/>
    <x v="0"/>
    <x v="0"/>
    <s v="Raipur"/>
    <x v="1"/>
    <s v="PART LOAD"/>
    <s v="Part Load"/>
    <s v=""/>
    <x v="2"/>
    <x v="1"/>
    <s v="FTL"/>
    <n v="22700"/>
    <n v="22700"/>
    <x v="14"/>
    <n v="9640001408"/>
    <d v="2022-06-18T00:00:00"/>
    <n v="18"/>
    <x v="2"/>
    <n v="2022"/>
    <x v="1"/>
    <n v="4"/>
    <n v="22700"/>
    <n v="22700"/>
    <n v="0"/>
    <x v="2"/>
  </r>
  <r>
    <n v="638"/>
    <x v="2"/>
    <x v="0"/>
    <s v="maxzen"/>
    <s v="Misc Items"/>
    <x v="0"/>
    <x v="0"/>
    <s v="Kharagpur"/>
    <x v="0"/>
    <s v="PART LOAD"/>
    <s v="Part Load"/>
    <s v=""/>
    <x v="2"/>
    <x v="1"/>
    <s v="FTL"/>
    <n v="4800"/>
    <n v="22700"/>
    <x v="91"/>
    <n v="9640001409"/>
    <d v="2022-06-18T00:00:00"/>
    <n v="18"/>
    <x v="2"/>
    <n v="2022"/>
    <x v="4"/>
    <n v="86"/>
    <n v="22700"/>
    <n v="4800"/>
    <n v="17900"/>
    <x v="1"/>
  </r>
  <r>
    <n v="639"/>
    <x v="2"/>
    <x v="0"/>
    <s v="CCL"/>
    <s v="Coal"/>
    <x v="6"/>
    <x v="1"/>
    <s v="Amrapali"/>
    <x v="3"/>
    <s v="OFFLINE"/>
    <s v="OFFLINE"/>
    <s v=""/>
    <x v="1"/>
    <x v="1"/>
    <s v="PMT"/>
    <n v="1568"/>
    <n v="1568"/>
    <x v="132"/>
    <n v="9640001411"/>
    <d v="2022-06-18T00:00:00"/>
    <n v="18"/>
    <x v="2"/>
    <n v="2022"/>
    <x v="0"/>
    <n v="1000"/>
    <n v="1568000"/>
    <n v="1568000"/>
    <n v="0"/>
    <x v="2"/>
  </r>
  <r>
    <n v="640"/>
    <x v="2"/>
    <x v="0"/>
    <s v="BDG Metal &amp; Power Ltd"/>
    <s v="Silico Manganese"/>
    <x v="12"/>
    <x v="1"/>
    <s v="Barjora"/>
    <x v="0"/>
    <s v="OFFLINE"/>
    <s v="OFFLINE"/>
    <s v=""/>
    <x v="1"/>
    <x v="1"/>
    <s v="PMT"/>
    <n v="480"/>
    <n v="480"/>
    <x v="103"/>
    <n v="9640001413"/>
    <d v="2022-06-20T00:00:00"/>
    <n v="20"/>
    <x v="2"/>
    <n v="2022"/>
    <x v="0"/>
    <n v="50"/>
    <n v="24000"/>
    <n v="24000"/>
    <n v="0"/>
    <x v="2"/>
  </r>
  <r>
    <n v="641"/>
    <x v="2"/>
    <x v="0"/>
    <s v="Enmax Engineering Ind Pvt Ltd"/>
    <s v="Deaerator Tank"/>
    <x v="0"/>
    <x v="0"/>
    <s v="Hyderabad"/>
    <x v="12"/>
    <s v="PART LOAD"/>
    <s v="Part Load"/>
    <s v=""/>
    <x v="2"/>
    <x v="1"/>
    <s v="FTL"/>
    <n v="3270"/>
    <n v="3270"/>
    <x v="91"/>
    <n v="9640001415"/>
    <d v="2022-06-20T00:00:00"/>
    <n v="20"/>
    <x v="2"/>
    <n v="2022"/>
    <x v="0"/>
    <n v="70"/>
    <n v="3270"/>
    <n v="3270"/>
    <n v="0"/>
    <x v="2"/>
  </r>
  <r>
    <n v="642"/>
    <x v="2"/>
    <x v="0"/>
    <s v="OSM &amp; Sons"/>
    <s v="DCL"/>
    <x v="0"/>
    <x v="0"/>
    <s v="Faridabad"/>
    <x v="0"/>
    <s v="PART LOAD"/>
    <s v="Part Load"/>
    <s v=""/>
    <x v="2"/>
    <x v="1"/>
    <s v="FTL"/>
    <n v="22928"/>
    <n v="22928"/>
    <x v="91"/>
    <n v="9640001414"/>
    <d v="2022-06-20T00:00:00"/>
    <n v="20"/>
    <x v="2"/>
    <n v="2022"/>
    <x v="1"/>
    <n v="1"/>
    <n v="22928"/>
    <n v="22928"/>
    <n v="0"/>
    <x v="2"/>
  </r>
  <r>
    <n v="643"/>
    <x v="2"/>
    <x v="0"/>
    <s v="Electrotherm India Ltd"/>
    <s v="Top Casting Block"/>
    <x v="0"/>
    <x v="0"/>
    <s v="Gujrat"/>
    <x v="8"/>
    <s v="PART LOAD"/>
    <s v="Part Load"/>
    <s v=""/>
    <x v="2"/>
    <x v="1"/>
    <s v="FTL"/>
    <n v="22735"/>
    <n v="22735"/>
    <x v="14"/>
    <n v="9640001417"/>
    <d v="2022-06-20T00:00:00"/>
    <n v="20"/>
    <x v="2"/>
    <n v="2022"/>
    <x v="1"/>
    <n v="2"/>
    <n v="22735"/>
    <n v="22735"/>
    <n v="0"/>
    <x v="2"/>
  </r>
  <r>
    <n v="644"/>
    <x v="1"/>
    <x v="1"/>
    <s v="steel authority of India"/>
    <s v="Ferro"/>
    <x v="7"/>
    <x v="2"/>
    <s v="Salem"/>
    <x v="1"/>
    <d v="2022-06-20T00:00:00"/>
    <n v="1470535"/>
    <n v="1470535"/>
    <x v="0"/>
    <x v="0"/>
    <s v="PMT"/>
    <n v="4265"/>
    <n v="4280"/>
    <x v="10"/>
    <n v="3000005762"/>
    <d v="2022-06-20T00:00:00"/>
    <n v="20"/>
    <x v="2"/>
    <n v="2022"/>
    <x v="0"/>
    <n v="400"/>
    <n v="1712000"/>
    <n v="1706000"/>
    <n v="6000"/>
    <x v="1"/>
  </r>
  <r>
    <n v="645"/>
    <x v="2"/>
    <x v="1"/>
    <s v="Kunal Enterprise"/>
    <s v="TMT"/>
    <x v="4"/>
    <x v="2"/>
    <s v="Gomoh"/>
    <x v="0"/>
    <d v="2022-06-20T00:00:00"/>
    <n v="1469550"/>
    <n v="1469550"/>
    <x v="0"/>
    <x v="0"/>
    <s v="PMT"/>
    <n v="900"/>
    <n v="950"/>
    <x v="58"/>
    <n v="3000005763"/>
    <d v="2022-06-20T00:00:00"/>
    <n v="20"/>
    <x v="2"/>
    <n v="2022"/>
    <x v="0"/>
    <n v="96"/>
    <n v="91200"/>
    <n v="86400"/>
    <n v="4800"/>
    <x v="1"/>
  </r>
  <r>
    <n v="646"/>
    <x v="0"/>
    <x v="0"/>
    <s v="Rhi Magnestia India Ltd"/>
    <s v="Castable Whytheat"/>
    <x v="0"/>
    <x v="0"/>
    <s v="Raipur"/>
    <x v="1"/>
    <d v="2022-06-20T00:00:00"/>
    <n v="1469485"/>
    <n v="1469485"/>
    <x v="0"/>
    <x v="0"/>
    <s v="PMT"/>
    <n v="1100"/>
    <n v="1100"/>
    <x v="39"/>
    <n v="9460005621"/>
    <d v="2022-06-21T00:00:00"/>
    <n v="21"/>
    <x v="2"/>
    <n v="2022"/>
    <x v="0"/>
    <n v="15"/>
    <n v="16500"/>
    <n v="16500"/>
    <n v="0"/>
    <x v="2"/>
  </r>
  <r>
    <n v="647"/>
    <x v="0"/>
    <x v="0"/>
    <s v="Rhi Magnestia India Ltd"/>
    <s v="Castable Whytheat"/>
    <x v="0"/>
    <x v="0"/>
    <s v="Raipur"/>
    <x v="1"/>
    <d v="2022-06-20T00:00:00"/>
    <n v="1469485"/>
    <n v="1469485"/>
    <x v="0"/>
    <x v="0"/>
    <s v="PMT"/>
    <n v="1100"/>
    <n v="1100"/>
    <x v="39"/>
    <n v="9460005622"/>
    <d v="2022-06-21T00:00:00"/>
    <n v="21"/>
    <x v="2"/>
    <n v="2022"/>
    <x v="0"/>
    <n v="17"/>
    <n v="18700"/>
    <n v="27280"/>
    <n v="-8580"/>
    <x v="0"/>
  </r>
  <r>
    <n v="648"/>
    <x v="0"/>
    <x v="0"/>
    <s v="Rhi Magnestia India Ltd"/>
    <s v="Castable Whytheat"/>
    <x v="0"/>
    <x v="0"/>
    <s v="Raipur"/>
    <x v="1"/>
    <d v="2022-06-20T00:00:00"/>
    <n v="1469485"/>
    <n v="1469485"/>
    <x v="0"/>
    <x v="0"/>
    <s v="PMT"/>
    <n v="1100"/>
    <n v="1100"/>
    <x v="39"/>
    <n v="9460005623"/>
    <d v="2022-06-21T00:00:00"/>
    <n v="21"/>
    <x v="2"/>
    <n v="2022"/>
    <x v="0"/>
    <n v="11"/>
    <n v="12100"/>
    <n v="34656"/>
    <n v="-22556"/>
    <x v="0"/>
  </r>
  <r>
    <n v="649"/>
    <x v="0"/>
    <x v="0"/>
    <s v="Rhi Magnestia India Ltd"/>
    <s v="Misc Items"/>
    <x v="0"/>
    <x v="0"/>
    <s v="Raipur"/>
    <x v="1"/>
    <d v="2022-06-20T00:00:00"/>
    <n v="1469485"/>
    <n v="1469485"/>
    <x v="0"/>
    <x v="0"/>
    <s v="FTL"/>
    <n v="11172"/>
    <n v="11172"/>
    <x v="39"/>
    <n v="9460005624"/>
    <d v="2022-06-21T00:00:00"/>
    <n v="21"/>
    <x v="2"/>
    <n v="2022"/>
    <x v="3"/>
    <n v="2120"/>
    <n v="11720"/>
    <n v="11720"/>
    <n v="0"/>
    <x v="2"/>
  </r>
  <r>
    <n v="650"/>
    <x v="0"/>
    <x v="0"/>
    <s v="MCL"/>
    <s v="Coal"/>
    <x v="6"/>
    <x v="1"/>
    <s v="Belpahar"/>
    <x v="1"/>
    <d v="2022-06-20T00:00:00"/>
    <n v="1470805"/>
    <n v="1470805"/>
    <x v="0"/>
    <x v="0"/>
    <s v="PMT"/>
    <n v="640"/>
    <n v="651"/>
    <x v="83"/>
    <n v="9460005625"/>
    <d v="2022-06-21T00:00:00"/>
    <n v="21"/>
    <x v="2"/>
    <n v="2022"/>
    <x v="0"/>
    <n v="15000"/>
    <n v="9765000"/>
    <n v="9600000"/>
    <n v="165000"/>
    <x v="1"/>
  </r>
  <r>
    <n v="651"/>
    <x v="1"/>
    <x v="0"/>
    <s v="Elof Hansson Pvt Ltd"/>
    <s v="Eloguard-86"/>
    <x v="0"/>
    <x v="0"/>
    <s v="Chennai"/>
    <x v="0"/>
    <s v="PART LOAD"/>
    <s v="Part Load"/>
    <s v=""/>
    <x v="2"/>
    <x v="1"/>
    <s v="FTL"/>
    <n v="8285"/>
    <n v="8285"/>
    <x v="14"/>
    <n v="9640001418"/>
    <d v="2022-06-21T00:00:00"/>
    <n v="21"/>
    <x v="2"/>
    <n v="2022"/>
    <x v="2"/>
    <n v="5.0000000000000001E-4"/>
    <n v="8285"/>
    <n v="8285"/>
    <n v="0"/>
    <x v="2"/>
  </r>
  <r>
    <n v="652"/>
    <x v="3"/>
    <x v="0"/>
    <s v="Zhenjiang Runfa Aluminium Co."/>
    <s v="Steel Tube"/>
    <x v="0"/>
    <x v="0"/>
    <s v="Kolkata Port"/>
    <x v="0"/>
    <d v="2022-06-20T00:00:00"/>
    <n v="1471101"/>
    <n v="1471101"/>
    <x v="0"/>
    <x v="0"/>
    <s v="FTL"/>
    <n v="26900"/>
    <n v="30000"/>
    <x v="87"/>
    <n v="9640001419"/>
    <d v="2022-06-21T00:00:00"/>
    <n v="21"/>
    <x v="2"/>
    <n v="2022"/>
    <x v="0"/>
    <n v="38"/>
    <n v="30000"/>
    <n v="26900"/>
    <n v="3100"/>
    <x v="1"/>
  </r>
  <r>
    <n v="653"/>
    <x v="2"/>
    <x v="0"/>
    <s v="Ferro Alloys Mangalpur"/>
    <s v="Lam Coke"/>
    <x v="17"/>
    <x v="1"/>
    <s v="Mangalpur"/>
    <x v="10"/>
    <s v="OFFLINE"/>
    <s v="OFFLINE"/>
    <s v=""/>
    <x v="1"/>
    <x v="1"/>
    <s v="PMT"/>
    <n v="140"/>
    <n v="140"/>
    <x v="3"/>
    <n v="9640001422"/>
    <d v="2022-06-21T00:00:00"/>
    <n v="21"/>
    <x v="2"/>
    <n v="2022"/>
    <x v="0"/>
    <n v="200"/>
    <n v="28000"/>
    <n v="28000"/>
    <n v="0"/>
    <x v="2"/>
  </r>
  <r>
    <n v="654"/>
    <x v="2"/>
    <x v="0"/>
    <s v="Ferro Alloys Mangalpur"/>
    <s v="Lam Coke"/>
    <x v="17"/>
    <x v="1"/>
    <s v="Mangalpur"/>
    <x v="10"/>
    <s v="OFFLINE"/>
    <s v="OFFLINE"/>
    <s v=""/>
    <x v="1"/>
    <x v="1"/>
    <s v="PMT"/>
    <n v="140"/>
    <n v="140"/>
    <x v="2"/>
    <n v="9640001423"/>
    <d v="2022-06-21T00:00:00"/>
    <n v="21"/>
    <x v="2"/>
    <n v="2022"/>
    <x v="0"/>
    <n v="200"/>
    <n v="28000"/>
    <n v="28000"/>
    <n v="0"/>
    <x v="2"/>
  </r>
  <r>
    <n v="655"/>
    <x v="2"/>
    <x v="0"/>
    <s v="Ferro Alloys Mangalpur"/>
    <s v="Lam Coke"/>
    <x v="17"/>
    <x v="1"/>
    <s v="Mangalpur"/>
    <x v="10"/>
    <s v="OFFLINE"/>
    <s v="OFFLINE"/>
    <s v=""/>
    <x v="1"/>
    <x v="1"/>
    <s v="PMT"/>
    <n v="140"/>
    <n v="140"/>
    <x v="113"/>
    <n v="9640001424"/>
    <d v="2022-06-21T00:00:00"/>
    <n v="21"/>
    <x v="2"/>
    <n v="2022"/>
    <x v="0"/>
    <n v="200"/>
    <n v="28000"/>
    <n v="28000"/>
    <n v="0"/>
    <x v="2"/>
  </r>
  <r>
    <n v="656"/>
    <x v="2"/>
    <x v="0"/>
    <s v="Ferro Alloys Mangalpur"/>
    <s v="Lam Coke"/>
    <x v="17"/>
    <x v="1"/>
    <s v="Mangalpur"/>
    <x v="10"/>
    <s v="OFFLINE"/>
    <s v="OFFLINE"/>
    <s v=""/>
    <x v="1"/>
    <x v="1"/>
    <s v="PMT"/>
    <n v="140"/>
    <n v="140"/>
    <x v="113"/>
    <n v="9640001425"/>
    <d v="2022-06-21T00:00:00"/>
    <n v="21"/>
    <x v="2"/>
    <n v="2022"/>
    <x v="0"/>
    <n v="200"/>
    <n v="28000"/>
    <n v="28000"/>
    <n v="0"/>
    <x v="2"/>
  </r>
  <r>
    <n v="657"/>
    <x v="2"/>
    <x v="0"/>
    <s v="Multi Serve Rolls P Ltd"/>
    <s v="RL Bar"/>
    <x v="0"/>
    <x v="0"/>
    <s v="Srirampur"/>
    <x v="0"/>
    <d v="2022-06-17T00:00:00"/>
    <n v="1459678"/>
    <n v="1459678"/>
    <x v="0"/>
    <x v="0"/>
    <s v="FTL"/>
    <n v="16740"/>
    <n v="17100"/>
    <x v="127"/>
    <n v="9640001426"/>
    <d v="2022-06-22T00:00:00"/>
    <n v="22"/>
    <x v="2"/>
    <n v="2022"/>
    <x v="3"/>
    <n v="12"/>
    <n v="17100"/>
    <n v="16740"/>
    <n v="360"/>
    <x v="1"/>
  </r>
  <r>
    <n v="658"/>
    <x v="3"/>
    <x v="0"/>
    <s v="Guizhou Chalco Aluminium Co. Ltd"/>
    <s v="Foil"/>
    <x v="0"/>
    <x v="0"/>
    <s v="Kolkata Port"/>
    <x v="0"/>
    <d v="2022-06-21T00:00:00"/>
    <n v="1473693"/>
    <n v="1473693"/>
    <x v="0"/>
    <x v="0"/>
    <s v="FTL"/>
    <n v="98399"/>
    <n v="100000"/>
    <x v="11"/>
    <n v="9640001427"/>
    <d v="2022-06-22T00:00:00"/>
    <n v="22"/>
    <x v="2"/>
    <n v="2022"/>
    <x v="0"/>
    <n v="188"/>
    <n v="100000"/>
    <n v="98399"/>
    <n v="1601"/>
    <x v="1"/>
  </r>
  <r>
    <n v="659"/>
    <x v="2"/>
    <x v="0"/>
    <s v="Shree Balaji Steel Trader"/>
    <s v="Rail Ms"/>
    <x v="0"/>
    <x v="0"/>
    <s v="Howrah"/>
    <x v="0"/>
    <d v="2022-06-21T00:00:00"/>
    <n v="1473763"/>
    <n v="1473763"/>
    <x v="0"/>
    <x v="0"/>
    <s v="PMT"/>
    <n v="1149"/>
    <n v="1200"/>
    <x v="112"/>
    <n v="9640001428"/>
    <d v="2022-06-22T00:00:00"/>
    <n v="22"/>
    <x v="2"/>
    <n v="2022"/>
    <x v="0"/>
    <n v="15"/>
    <n v="18000"/>
    <n v="17235"/>
    <n v="765"/>
    <x v="1"/>
  </r>
  <r>
    <n v="660"/>
    <x v="2"/>
    <x v="0"/>
    <s v="Shree Balaji Steel Trader"/>
    <s v="Rail Ms"/>
    <x v="0"/>
    <x v="0"/>
    <s v="Howrah"/>
    <x v="0"/>
    <d v="2022-06-21T00:00:00"/>
    <n v="1473763"/>
    <n v="1473763"/>
    <x v="0"/>
    <x v="0"/>
    <s v="PMT"/>
    <n v="1149"/>
    <n v="1200"/>
    <x v="112"/>
    <n v="9640001429"/>
    <d v="2022-06-22T00:00:00"/>
    <n v="22"/>
    <x v="2"/>
    <n v="2022"/>
    <x v="0"/>
    <n v="5"/>
    <n v="6000"/>
    <n v="5745"/>
    <n v="255"/>
    <x v="1"/>
  </r>
  <r>
    <n v="661"/>
    <x v="2"/>
    <x v="0"/>
    <s v="Pawan Kumar Kanoi"/>
    <s v="Plate Ms"/>
    <x v="0"/>
    <x v="0"/>
    <s v="Howrah"/>
    <x v="0"/>
    <d v="2022-06-21T00:00:00"/>
    <n v="1473763"/>
    <n v="1473763"/>
    <x v="0"/>
    <x v="0"/>
    <s v="PMT"/>
    <n v="1149"/>
    <n v="1200"/>
    <x v="112"/>
    <n v="9640001431"/>
    <d v="2022-06-22T00:00:00"/>
    <n v="22"/>
    <x v="2"/>
    <n v="2022"/>
    <x v="0"/>
    <n v="12"/>
    <n v="14400"/>
    <n v="13788"/>
    <n v="612"/>
    <x v="1"/>
  </r>
  <r>
    <n v="662"/>
    <x v="2"/>
    <x v="0"/>
    <s v="sparkonix (India) Pvt Ltd"/>
    <s v="Electrd"/>
    <x v="0"/>
    <x v="0"/>
    <s v="Pune"/>
    <x v="0"/>
    <s v="PART LOAD"/>
    <s v="Part Load"/>
    <s v=""/>
    <x v="2"/>
    <x v="1"/>
    <s v="FTL"/>
    <n v="2285"/>
    <n v="2285"/>
    <x v="28"/>
    <n v="9640001430"/>
    <d v="2022-06-22T00:00:00"/>
    <n v="22"/>
    <x v="2"/>
    <n v="2022"/>
    <x v="3"/>
    <n v="160"/>
    <n v="2285"/>
    <n v="2285"/>
    <n v="0"/>
    <x v="2"/>
  </r>
  <r>
    <n v="663"/>
    <x v="2"/>
    <x v="0"/>
    <s v="Ramkrishna Forgings Ltd"/>
    <s v="MS Scrap"/>
    <x v="0"/>
    <x v="0"/>
    <s v="Jamshedpur"/>
    <x v="0"/>
    <d v="2022-06-22T00:00:00"/>
    <n v="1478420"/>
    <n v="1478420"/>
    <x v="0"/>
    <x v="0"/>
    <s v="PMT"/>
    <n v="1240"/>
    <n v="1250"/>
    <x v="27"/>
    <n v="9640001432"/>
    <d v="2022-06-22T00:00:00"/>
    <n v="22"/>
    <x v="2"/>
    <n v="2022"/>
    <x v="0"/>
    <n v="200"/>
    <n v="250000"/>
    <n v="248000"/>
    <n v="2000"/>
    <x v="1"/>
  </r>
  <r>
    <n v="664"/>
    <x v="3"/>
    <x v="1"/>
    <s v="Safepack Industries Ltd"/>
    <s v="Aluminium Coil"/>
    <x v="14"/>
    <x v="2"/>
    <s v="Pakuria"/>
    <x v="18"/>
    <d v="2022-06-20T00:00:00"/>
    <n v="1470509"/>
    <n v="1470509"/>
    <x v="0"/>
    <x v="0"/>
    <s v="FTL"/>
    <n v="79030"/>
    <n v="85000"/>
    <x v="38"/>
    <n v="3000005775"/>
    <d v="2022-06-21T00:00:00"/>
    <n v="21"/>
    <x v="2"/>
    <n v="2022"/>
    <x v="2"/>
    <n v="7.0000000000000001E-3"/>
    <n v="85000"/>
    <n v="79030"/>
    <n v="5970"/>
    <x v="1"/>
  </r>
  <r>
    <n v="665"/>
    <x v="2"/>
    <x v="1"/>
    <s v="M P Poorva Keshtra Viddyut Vit Co Ltd"/>
    <s v="Structural Items"/>
    <x v="5"/>
    <x v="2"/>
    <s v="jabalpur"/>
    <x v="0"/>
    <s v="OFFLINE"/>
    <s v="OFFLINE"/>
    <s v=""/>
    <x v="1"/>
    <x v="1"/>
    <s v="PMT"/>
    <n v="3100"/>
    <n v="3100"/>
    <x v="122"/>
    <n v="3000005805"/>
    <d v="2022-06-22T00:00:00"/>
    <n v="22"/>
    <x v="2"/>
    <n v="2022"/>
    <x v="0"/>
    <n v="190"/>
    <n v="589000"/>
    <n v="589000"/>
    <n v="0"/>
    <x v="2"/>
  </r>
  <r>
    <n v="666"/>
    <x v="0"/>
    <x v="1"/>
    <s v="jsw steel Ltd"/>
    <s v="Ferro"/>
    <x v="7"/>
    <x v="2"/>
    <s v="Salem"/>
    <x v="1"/>
    <d v="2022-06-21T00:00:00"/>
    <n v="1474649"/>
    <n v="1474649"/>
    <x v="0"/>
    <x v="0"/>
    <s v="PMT"/>
    <n v="3855"/>
    <n v="3885"/>
    <x v="0"/>
    <n v="8000046533"/>
    <d v="2022-06-22T00:00:00"/>
    <n v="22"/>
    <x v="2"/>
    <n v="2022"/>
    <x v="0"/>
    <n v="325"/>
    <n v="1262625"/>
    <n v="1252875"/>
    <n v="9750"/>
    <x v="1"/>
  </r>
  <r>
    <n v="667"/>
    <x v="3"/>
    <x v="1"/>
    <s v="DAGA POLY LAMINATORS Pvt Ltd"/>
    <s v="ALUminium Coil"/>
    <x v="14"/>
    <x v="2"/>
    <s v="Basni"/>
    <x v="0"/>
    <d v="2022-06-27T00:00:00"/>
    <n v="1491711"/>
    <n v="1491711"/>
    <x v="0"/>
    <x v="0"/>
    <s v="PMT"/>
    <n v="4295"/>
    <n v="4200"/>
    <x v="0"/>
    <n v="3000005902"/>
    <d v="2022-06-29T00:00:00"/>
    <n v="29"/>
    <x v="2"/>
    <n v="2022"/>
    <x v="0"/>
    <n v="6.3"/>
    <n v="26460"/>
    <n v="27090"/>
    <n v="-630"/>
    <x v="0"/>
  </r>
  <r>
    <n v="668"/>
    <x v="3"/>
    <x v="1"/>
    <s v="DAGA POLY LAMINATORS Pvt Ltd"/>
    <s v="ALUminium Coil"/>
    <x v="14"/>
    <x v="2"/>
    <s v="Basni"/>
    <x v="0"/>
    <d v="2022-06-27T00:00:00"/>
    <n v="1491711"/>
    <n v="1491711"/>
    <x v="0"/>
    <x v="0"/>
    <s v="PMT"/>
    <n v="4295"/>
    <n v="4200"/>
    <x v="0"/>
    <n v="3000005903"/>
    <d v="2022-06-29T00:00:00"/>
    <n v="29"/>
    <x v="2"/>
    <n v="2022"/>
    <x v="0"/>
    <n v="9.6999999999999993"/>
    <n v="40740"/>
    <n v="41710"/>
    <n v="-970"/>
    <x v="0"/>
  </r>
  <r>
    <n v="669"/>
    <x v="0"/>
    <x v="0"/>
    <s v="MCL"/>
    <s v="Coal"/>
    <x v="6"/>
    <x v="1"/>
    <s v="MCL- Garjanbahal OCP"/>
    <x v="1"/>
    <s v="OFFLINE"/>
    <s v="OFFLINE"/>
    <s v=""/>
    <x v="1"/>
    <x v="1"/>
    <s v="PMT"/>
    <n v="635"/>
    <n v="635"/>
    <x v="117"/>
    <n v="9460005629"/>
    <d v="2022-06-25T00:00:00"/>
    <n v="25"/>
    <x v="2"/>
    <n v="2022"/>
    <x v="0"/>
    <n v="4931"/>
    <n v="3131185"/>
    <n v="3131185"/>
    <n v="0"/>
    <x v="2"/>
  </r>
  <r>
    <n v="670"/>
    <x v="0"/>
    <x v="0"/>
    <s v="MCL"/>
    <s v="Coal"/>
    <x v="6"/>
    <x v="1"/>
    <s v="MCL- Lakhanpur "/>
    <x v="1"/>
    <s v="OFFLINE"/>
    <s v="OFFLINE"/>
    <s v=""/>
    <x v="1"/>
    <x v="1"/>
    <s v="PMT"/>
    <n v="661"/>
    <n v="661"/>
    <x v="52"/>
    <n v="9460005628"/>
    <d v="2022-06-25T00:00:00"/>
    <n v="25"/>
    <x v="2"/>
    <n v="2022"/>
    <x v="0"/>
    <n v="11793"/>
    <n v="7795173"/>
    <n v="7795173"/>
    <n v="0"/>
    <x v="2"/>
  </r>
  <r>
    <n v="671"/>
    <x v="0"/>
    <x v="0"/>
    <s v="MCL"/>
    <s v="Coal"/>
    <x v="6"/>
    <x v="1"/>
    <s v="Samleshwari"/>
    <x v="1"/>
    <s v="OFFLINE"/>
    <s v="OFFLINE"/>
    <s v=""/>
    <x v="1"/>
    <x v="1"/>
    <s v="PMT"/>
    <n v="622"/>
    <n v="622"/>
    <x v="66"/>
    <n v="9460005630"/>
    <d v="2022-06-25T00:00:00"/>
    <n v="25"/>
    <x v="2"/>
    <n v="2022"/>
    <x v="0"/>
    <n v="1825"/>
    <n v="1135150"/>
    <n v="1135150"/>
    <n v="0"/>
    <x v="2"/>
  </r>
  <r>
    <n v="672"/>
    <x v="0"/>
    <x v="0"/>
    <s v="Mahanadi Coalfields Limited Samleswari"/>
    <s v="coal"/>
    <x v="6"/>
    <x v="1"/>
    <s v="MCL- Samleshwari"/>
    <x v="1"/>
    <s v="OFFLINE"/>
    <s v="OFFLINE"/>
    <s v=""/>
    <x v="1"/>
    <x v="1"/>
    <s v="PMT"/>
    <n v="622"/>
    <n v="622"/>
    <x v="66"/>
    <n v="9460005631"/>
    <d v="2022-06-25T00:00:00"/>
    <n v="25"/>
    <x v="2"/>
    <n v="2022"/>
    <x v="0"/>
    <n v="1656"/>
    <n v="1030032"/>
    <n v="1030032"/>
    <n v="0"/>
    <x v="2"/>
  </r>
  <r>
    <n v="673"/>
    <x v="2"/>
    <x v="0"/>
    <s v="Ecl"/>
    <s v="Coal"/>
    <x v="6"/>
    <x v="1"/>
    <s v="Kajora"/>
    <x v="0"/>
    <d v="2022-06-18T00:00:00"/>
    <n v="1463375"/>
    <n v="1463375"/>
    <x v="0"/>
    <x v="0"/>
    <s v="PMT"/>
    <n v="900"/>
    <n v="850"/>
    <x v="17"/>
    <n v="9640001412"/>
    <d v="2022-06-20T00:00:00"/>
    <n v="20"/>
    <x v="2"/>
    <n v="2022"/>
    <x v="0"/>
    <n v="3000"/>
    <n v="2550000"/>
    <n v="2700000"/>
    <n v="-150000"/>
    <x v="0"/>
  </r>
  <r>
    <n v="674"/>
    <x v="3"/>
    <x v="0"/>
    <s v="Guizhou Chalco Aluminium Co. Ltd"/>
    <s v="Foil"/>
    <x v="0"/>
    <x v="0"/>
    <s v="Kolkata Port"/>
    <x v="0"/>
    <d v="2022-06-21T00:00:00"/>
    <n v="1473693"/>
    <n v="1473693"/>
    <x v="0"/>
    <x v="0"/>
    <s v="FTL"/>
    <n v="86100"/>
    <n v="87500"/>
    <x v="11"/>
    <n v="9640001451"/>
    <d v="2022-06-28T00:00:00"/>
    <n v="28"/>
    <x v="2"/>
    <n v="2022"/>
    <x v="0"/>
    <n v="161"/>
    <n v="87500"/>
    <n v="86100"/>
    <n v="1400"/>
    <x v="1"/>
  </r>
  <r>
    <n v="675"/>
    <x v="3"/>
    <x v="1"/>
    <s v="Sun Packmet Pvt Ltd"/>
    <s v="ALUminium Coil"/>
    <x v="14"/>
    <x v="2"/>
    <s v="Nalagarh"/>
    <x v="0"/>
    <d v="2022-06-17T00:00:00"/>
    <n v="1453871"/>
    <n v="1453871"/>
    <x v="0"/>
    <x v="0"/>
    <s v="FTL"/>
    <n v="78600"/>
    <n v="80000"/>
    <x v="133"/>
    <n v="3000005887"/>
    <d v="2022-06-28T00:00:00"/>
    <n v="28"/>
    <x v="2"/>
    <n v="2022"/>
    <x v="2"/>
    <n v="1.9E-2"/>
    <n v="80061.068702290082"/>
    <n v="78660"/>
    <n v="1401.068702290082"/>
    <x v="1"/>
  </r>
  <r>
    <n v="676"/>
    <x v="2"/>
    <x v="0"/>
    <s v="Hindustan Geartech Pvt Ltd"/>
    <s v="CPLG SHFT FLXBL"/>
    <x v="0"/>
    <x v="0"/>
    <s v="Ghaziabad"/>
    <x v="0"/>
    <s v="Part Load"/>
    <s v="Part Load"/>
    <s v=""/>
    <x v="2"/>
    <x v="1"/>
    <s v="FTL"/>
    <n v="22943"/>
    <n v="22943"/>
    <x v="91"/>
    <n v="9640001447"/>
    <d v="2022-06-28T00:00:00"/>
    <n v="28"/>
    <x v="2"/>
    <n v="2022"/>
    <x v="3"/>
    <n v="5"/>
    <n v="22943"/>
    <n v="22943"/>
    <n v="0"/>
    <x v="2"/>
  </r>
  <r>
    <n v="677"/>
    <x v="1"/>
    <x v="0"/>
    <s v="Rolling Mill Jamuria"/>
    <s v="TMT Bars"/>
    <x v="4"/>
    <x v="2"/>
    <s v="Jamuria"/>
    <x v="2"/>
    <s v="Offline"/>
    <s v="OFFLINE"/>
    <s v=""/>
    <x v="1"/>
    <x v="1"/>
    <s v="PMT"/>
    <n v="326.92"/>
    <n v="326.92"/>
    <x v="3"/>
    <n v="9640001440"/>
    <d v="2022-06-25T00:00:00"/>
    <n v="25"/>
    <x v="2"/>
    <n v="2022"/>
    <x v="0"/>
    <n v="26"/>
    <n v="8499.92"/>
    <n v="8500"/>
    <n v="-7.999999999992724E-2"/>
    <x v="0"/>
  </r>
  <r>
    <n v="678"/>
    <x v="2"/>
    <x v="0"/>
    <s v="Mukund electricals"/>
    <s v="Swch Flw"/>
    <x v="0"/>
    <x v="0"/>
    <s v="Solapur"/>
    <x v="4"/>
    <s v="Part Load"/>
    <s v="Part Load"/>
    <s v=""/>
    <x v="2"/>
    <x v="1"/>
    <s v="FTL"/>
    <n v="1188"/>
    <n v="1188"/>
    <x v="28"/>
    <n v="9640001421"/>
    <d v="2022-06-21T00:00:00"/>
    <n v="21"/>
    <x v="2"/>
    <n v="2022"/>
    <x v="3"/>
    <n v="6"/>
    <n v="1188"/>
    <n v="1188"/>
    <n v="0"/>
    <x v="2"/>
  </r>
  <r>
    <n v="679"/>
    <x v="0"/>
    <x v="0"/>
    <s v="MCL"/>
    <s v="Coal"/>
    <x v="6"/>
    <x v="1"/>
    <s v="Lakhanpur"/>
    <x v="0"/>
    <s v="Offline"/>
    <s v="OFFLINE"/>
    <s v=""/>
    <x v="1"/>
    <x v="1"/>
    <s v="PMT"/>
    <n v="661"/>
    <n v="661"/>
    <x v="52"/>
    <n v="9460005632"/>
    <d v="2022-06-27T00:00:00"/>
    <n v="27"/>
    <x v="2"/>
    <n v="2022"/>
    <x v="0"/>
    <n v="4000"/>
    <n v="2644000"/>
    <n v="2644000"/>
    <n v="0"/>
    <x v="2"/>
  </r>
  <r>
    <n v="680"/>
    <x v="0"/>
    <x v="0"/>
    <s v="MCL"/>
    <s v="Coal"/>
    <x v="6"/>
    <x v="1"/>
    <s v="MCL- Samleshwari"/>
    <x v="1"/>
    <s v="Offline"/>
    <s v="OFFLINE"/>
    <s v=""/>
    <x v="1"/>
    <x v="1"/>
    <s v="PMT"/>
    <n v="617"/>
    <n v="617"/>
    <x v="117"/>
    <n v="9460005633"/>
    <d v="2022-06-27T00:00:00"/>
    <n v="27"/>
    <x v="2"/>
    <n v="2022"/>
    <x v="0"/>
    <n v="15000"/>
    <n v="9255000"/>
    <n v="9255000"/>
    <n v="0"/>
    <x v="2"/>
  </r>
  <r>
    <n v="681"/>
    <x v="2"/>
    <x v="0"/>
    <s v="Alfa machinery makers"/>
    <s v="Chuck Jawd; Dog Chck"/>
    <x v="0"/>
    <x v="0"/>
    <s v="Gurdaspur"/>
    <x v="19"/>
    <s v="Part Load"/>
    <s v="Part Load"/>
    <s v=""/>
    <x v="2"/>
    <x v="1"/>
    <s v="FTL"/>
    <n v="2500"/>
    <n v="2500"/>
    <x v="91"/>
    <n v="9640001448"/>
    <d v="2022-06-28T00:00:00"/>
    <n v="28"/>
    <x v="2"/>
    <n v="2022"/>
    <x v="3"/>
    <n v="1"/>
    <n v="2500"/>
    <n v="2500"/>
    <n v="0"/>
    <x v="2"/>
  </r>
  <r>
    <n v="682"/>
    <x v="0"/>
    <x v="1"/>
    <s v="JM Global Resources Ltd"/>
    <s v="Ferro"/>
    <x v="7"/>
    <x v="2"/>
    <s v="Vizag Port"/>
    <x v="1"/>
    <d v="2022-06-28T00:00:00"/>
    <n v="1502023"/>
    <n v="1502023"/>
    <x v="0"/>
    <x v="0"/>
    <s v="PMT"/>
    <n v="1530"/>
    <n v="1540"/>
    <x v="134"/>
    <n v="8000046736"/>
    <d v="2022-06-30T00:00:00"/>
    <n v="30"/>
    <x v="2"/>
    <n v="2022"/>
    <x v="0"/>
    <n v="3069"/>
    <n v="4726260"/>
    <n v="4695570"/>
    <n v="30690"/>
    <x v="1"/>
  </r>
  <r>
    <n v="683"/>
    <x v="0"/>
    <x v="0"/>
    <s v="Bhushan Power &amp; Steel Ltd"/>
    <s v="Pig iron"/>
    <x v="11"/>
    <x v="1"/>
    <s v="Lapanga"/>
    <x v="1"/>
    <d v="2022-06-24T00:00:00"/>
    <n v="1487068"/>
    <n v="1487068"/>
    <x v="0"/>
    <x v="0"/>
    <s v="PMT"/>
    <n v="250"/>
    <n v="260"/>
    <x v="83"/>
    <n v="9460005626"/>
    <d v="2022-06-25T00:00:00"/>
    <n v="25"/>
    <x v="2"/>
    <n v="2022"/>
    <x v="0"/>
    <n v="1000"/>
    <n v="260000"/>
    <n v="250000"/>
    <n v="10000"/>
    <x v="1"/>
  </r>
  <r>
    <n v="684"/>
    <x v="0"/>
    <x v="0"/>
    <s v="Orissa Mining Corporation Ltd"/>
    <s v="Friable Chromite Ore"/>
    <x v="10"/>
    <x v="1"/>
    <s v="Jajpur"/>
    <x v="0"/>
    <d v="2022-06-21T00:00:00"/>
    <n v="1469941"/>
    <n v="1469941"/>
    <x v="0"/>
    <x v="0"/>
    <s v="PMT"/>
    <n v="2323"/>
    <n v="2333"/>
    <x v="0"/>
    <n v="9460005636"/>
    <d v="2022-06-28T00:00:00"/>
    <n v="28"/>
    <x v="2"/>
    <n v="2022"/>
    <x v="0"/>
    <n v="12500"/>
    <n v="29162500"/>
    <n v="29037500"/>
    <n v="125000"/>
    <x v="1"/>
  </r>
  <r>
    <n v="685"/>
    <x v="0"/>
    <x v="0"/>
    <s v="Maschinefabrik Gustav Elrich Gmgh"/>
    <s v="Mixer Model"/>
    <x v="0"/>
    <x v="0"/>
    <s v="Kolkata Port"/>
    <x v="0"/>
    <d v="2022-06-28T00:00:00"/>
    <n v="1502731"/>
    <n v="1502731"/>
    <x v="0"/>
    <x v="0"/>
    <s v="FTL"/>
    <n v="158000"/>
    <n v="180000"/>
    <x v="109"/>
    <n v="9460005637"/>
    <d v="2022-06-29T00:00:00"/>
    <n v="29"/>
    <x v="2"/>
    <n v="2022"/>
    <x v="1"/>
    <n v="1"/>
    <n v="180000"/>
    <n v="158000"/>
    <n v="22000"/>
    <x v="1"/>
  </r>
  <r>
    <n v="686"/>
    <x v="0"/>
    <x v="0"/>
    <s v="SECL"/>
    <s v="Coal"/>
    <x v="6"/>
    <x v="1"/>
    <s v="Rani Attari"/>
    <x v="6"/>
    <d v="2022-06-28T00:00:00"/>
    <n v="1492406"/>
    <n v="1492406"/>
    <x v="0"/>
    <x v="0"/>
    <s v="PMT"/>
    <n v="1360"/>
    <n v="1710"/>
    <x v="48"/>
    <n v="9460005642"/>
    <d v="2022-06-30T00:00:00"/>
    <n v="30"/>
    <x v="2"/>
    <n v="2022"/>
    <x v="0"/>
    <n v="1360"/>
    <n v="2325600"/>
    <n v="1360000"/>
    <n v="965600"/>
    <x v="1"/>
  </r>
  <r>
    <n v="687"/>
    <x v="0"/>
    <x v="0"/>
    <s v="Power Generation Ltd"/>
    <s v="Pig iron"/>
    <x v="11"/>
    <x v="1"/>
    <s v="Jharsuguda"/>
    <x v="1"/>
    <d v="2022-06-30T00:00:00"/>
    <n v="1511159"/>
    <n v="1511159"/>
    <x v="0"/>
    <x v="0"/>
    <s v="PMT"/>
    <n v="265"/>
    <n v="275"/>
    <x v="83"/>
    <n v="9460005643"/>
    <d v="2022-06-30T00:00:00"/>
    <n v="30"/>
    <x v="2"/>
    <n v="2022"/>
    <x v="0"/>
    <n v="1000"/>
    <n v="275000"/>
    <n v="265000"/>
    <n v="10000"/>
    <x v="1"/>
  </r>
  <r>
    <n v="688"/>
    <x v="1"/>
    <x v="0"/>
    <s v="M B Spong &amp; Power Ltd"/>
    <s v="Dolochar"/>
    <x v="2"/>
    <x v="1"/>
    <s v="Ikra - Burdwan"/>
    <x v="0"/>
    <s v="Offline"/>
    <s v="OFFLINE"/>
    <s v=""/>
    <x v="1"/>
    <x v="1"/>
    <s v="PMT"/>
    <n v="200"/>
    <n v="200"/>
    <x v="2"/>
    <n v="9640001434"/>
    <d v="2022-06-23T00:00:00"/>
    <n v="23"/>
    <x v="2"/>
    <n v="2022"/>
    <x v="0"/>
    <n v="500"/>
    <n v="100000"/>
    <n v="100000"/>
    <n v="0"/>
    <x v="2"/>
  </r>
  <r>
    <n v="689"/>
    <x v="1"/>
    <x v="0"/>
    <s v="M B Spong &amp; Power Ltd"/>
    <s v="Dolochar"/>
    <x v="2"/>
    <x v="1"/>
    <s v="Ikra - Burdwan"/>
    <x v="0"/>
    <s v="Offline"/>
    <s v="OFFLINE"/>
    <s v=""/>
    <x v="1"/>
    <x v="1"/>
    <s v="PMT"/>
    <n v="200"/>
    <n v="200"/>
    <x v="3"/>
    <n v="9640001433"/>
    <d v="2022-06-23T00:00:00"/>
    <n v="23"/>
    <x v="2"/>
    <n v="2022"/>
    <x v="0"/>
    <n v="900"/>
    <n v="180000"/>
    <n v="180000"/>
    <n v="0"/>
    <x v="2"/>
  </r>
  <r>
    <n v="690"/>
    <x v="2"/>
    <x v="0"/>
    <s v="Ecl"/>
    <s v="Coal"/>
    <x v="6"/>
    <x v="1"/>
    <s v="Jhanjra"/>
    <x v="0"/>
    <d v="2022-06-17T00:00:00"/>
    <n v="1459227"/>
    <n v="1459227"/>
    <x v="0"/>
    <x v="0"/>
    <s v="PMT"/>
    <n v="1000"/>
    <n v="1000"/>
    <x v="131"/>
    <n v="9640001435"/>
    <d v="2022-06-23T00:00:00"/>
    <n v="23"/>
    <x v="2"/>
    <n v="2022"/>
    <x v="0"/>
    <n v="1000"/>
    <n v="1000000"/>
    <n v="1000000"/>
    <n v="0"/>
    <x v="2"/>
  </r>
  <r>
    <n v="691"/>
    <x v="1"/>
    <x v="0"/>
    <s v="Ferro Alloys Jamuria"/>
    <s v="Quartz"/>
    <x v="0"/>
    <x v="0"/>
    <s v="Siding Jamuria"/>
    <x v="0"/>
    <s v="Offline"/>
    <s v="OFFLINE"/>
    <s v=""/>
    <x v="1"/>
    <x v="1"/>
    <s v="PMT"/>
    <n v="160"/>
    <n v="160"/>
    <x v="33"/>
    <n v="9640001436"/>
    <d v="2022-06-23T00:00:00"/>
    <n v="23"/>
    <x v="2"/>
    <n v="2022"/>
    <x v="0"/>
    <n v="2000"/>
    <n v="320000"/>
    <n v="320000"/>
    <n v="0"/>
    <x v="2"/>
  </r>
  <r>
    <n v="692"/>
    <x v="1"/>
    <x v="0"/>
    <s v="Ferro Alloys Jamuria"/>
    <s v="TMT Bars"/>
    <x v="4"/>
    <x v="2"/>
    <s v="Jamuria"/>
    <x v="2"/>
    <s v="Offline"/>
    <s v="OFFLINE"/>
    <s v=""/>
    <x v="1"/>
    <x v="1"/>
    <s v="PMT"/>
    <n v="354.16"/>
    <n v="354.16"/>
    <x v="3"/>
    <n v="9640001437"/>
    <d v="2022-06-24T00:00:00"/>
    <n v="24"/>
    <x v="2"/>
    <n v="2022"/>
    <x v="0"/>
    <n v="26"/>
    <n v="9208.16"/>
    <n v="9208"/>
    <n v="0.15999999999985448"/>
    <x v="2"/>
  </r>
  <r>
    <n v="693"/>
    <x v="2"/>
    <x v="0"/>
    <s v="Eastern Copper Manufacturing Co p l"/>
    <s v="Copper Contact Clamp"/>
    <x v="0"/>
    <x v="0"/>
    <s v="Howrah"/>
    <x v="0"/>
    <d v="2022-06-23T00:00:00"/>
    <n v="1484165"/>
    <n v="1484165"/>
    <x v="0"/>
    <x v="0"/>
    <s v="FTL"/>
    <n v="9350"/>
    <n v="9500"/>
    <x v="87"/>
    <n v="9640001438"/>
    <d v="2022-06-24T00:00:00"/>
    <n v="24"/>
    <x v="2"/>
    <n v="2022"/>
    <x v="2"/>
    <n v="1.6000000000000001E-3"/>
    <n v="9500"/>
    <n v="9350"/>
    <n v="150"/>
    <x v="1"/>
  </r>
  <r>
    <n v="694"/>
    <x v="2"/>
    <x v="0"/>
    <s v="BDG Metal &amp; Power Ltd"/>
    <s v="Silico Manganese"/>
    <x v="12"/>
    <x v="1"/>
    <s v="Barjora"/>
    <x v="0"/>
    <s v="Offline"/>
    <s v="OFFLINE"/>
    <s v=""/>
    <x v="1"/>
    <x v="1"/>
    <s v="PMT"/>
    <n v="480"/>
    <n v="480"/>
    <x v="60"/>
    <n v="9640001439"/>
    <d v="2022-06-24T00:00:00"/>
    <n v="24"/>
    <x v="2"/>
    <n v="2022"/>
    <x v="0"/>
    <n v="50"/>
    <n v="24000"/>
    <n v="24000"/>
    <n v="0"/>
    <x v="2"/>
  </r>
  <r>
    <n v="695"/>
    <x v="1"/>
    <x v="0"/>
    <s v="Ferro Alloys jamuria"/>
    <s v="Dolomite"/>
    <x v="2"/>
    <x v="1"/>
    <s v="Siding Jamuria"/>
    <x v="0"/>
    <s v="Offline"/>
    <s v="OFFLINE"/>
    <s v=""/>
    <x v="1"/>
    <x v="1"/>
    <s v="PMT"/>
    <n v="160"/>
    <n v="160"/>
    <x v="26"/>
    <n v="9640001441"/>
    <d v="2022-06-25T00:00:00"/>
    <n v="25"/>
    <x v="2"/>
    <n v="2022"/>
    <x v="0"/>
    <n v="550"/>
    <n v="88000"/>
    <n v="88000"/>
    <n v="0"/>
    <x v="2"/>
  </r>
  <r>
    <n v="696"/>
    <x v="1"/>
    <x v="0"/>
    <s v="Sharp Ferro Alloys Ltd"/>
    <s v="Ferro Manganese"/>
    <x v="0"/>
    <x v="0"/>
    <s v="Durgapur"/>
    <x v="0"/>
    <s v="Offline"/>
    <s v="OFFLINE"/>
    <s v=""/>
    <x v="1"/>
    <x v="1"/>
    <s v="PMT"/>
    <n v="270"/>
    <n v="270"/>
    <x v="3"/>
    <n v="9640001443"/>
    <d v="2022-06-27T00:00:00"/>
    <n v="27"/>
    <x v="2"/>
    <n v="2022"/>
    <x v="0"/>
    <n v="1000"/>
    <n v="270000"/>
    <n v="270000"/>
    <n v="0"/>
    <x v="2"/>
  </r>
  <r>
    <n v="697"/>
    <x v="2"/>
    <x v="0"/>
    <s v="Saico Cranes Pvt Ltd"/>
    <s v="Mechanical Item"/>
    <x v="0"/>
    <x v="0"/>
    <s v="Maharashtra"/>
    <x v="0"/>
    <s v="Part Load"/>
    <s v="Part Load"/>
    <s v=""/>
    <x v="2"/>
    <x v="1"/>
    <s v="FTL"/>
    <n v="14335"/>
    <n v="14335"/>
    <x v="14"/>
    <n v="9640001442"/>
    <d v="2022-06-27T00:00:00"/>
    <n v="27"/>
    <x v="2"/>
    <n v="2022"/>
    <x v="3"/>
    <n v="4"/>
    <n v="14335"/>
    <n v="14335"/>
    <n v="0"/>
    <x v="2"/>
  </r>
  <r>
    <n v="698"/>
    <x v="2"/>
    <x v="0"/>
    <s v="Manbhum Ispat Pvt Ltd"/>
    <s v="MS Scrap"/>
    <x v="0"/>
    <x v="0"/>
    <s v="Mangalpur"/>
    <x v="10"/>
    <s v="Offline"/>
    <s v="OFFLINE"/>
    <s v=""/>
    <x v="1"/>
    <x v="1"/>
    <s v="FTL"/>
    <n v="11000"/>
    <n v="11000"/>
    <x v="60"/>
    <n v="9640001444"/>
    <d v="2022-06-27T00:00:00"/>
    <n v="27"/>
    <x v="2"/>
    <n v="2022"/>
    <x v="0"/>
    <n v="50"/>
    <n v="11000"/>
    <n v="11000"/>
    <n v="0"/>
    <x v="2"/>
  </r>
  <r>
    <n v="699"/>
    <x v="1"/>
    <x v="0"/>
    <s v="Elektromag Joest Vibration Pvt Ltd"/>
    <s v="Vibrating Feeder"/>
    <x v="0"/>
    <x v="0"/>
    <s v="Gujrat"/>
    <x v="8"/>
    <s v="Part Load"/>
    <s v="Part Load"/>
    <s v=""/>
    <x v="2"/>
    <x v="1"/>
    <s v="FTL"/>
    <n v="19825"/>
    <n v="19825"/>
    <x v="14"/>
    <n v="9640001445"/>
    <d v="2022-06-27T00:00:00"/>
    <n v="27"/>
    <x v="2"/>
    <n v="2022"/>
    <x v="4"/>
    <n v="5"/>
    <n v="19825"/>
    <n v="19825"/>
    <n v="0"/>
    <x v="2"/>
  </r>
  <r>
    <n v="700"/>
    <x v="2"/>
    <x v="0"/>
    <s v="Maschinefabrik Gustav Elrich Gmgh"/>
    <s v="Mixer Model"/>
    <x v="0"/>
    <x v="0"/>
    <s v="Kolkata Port"/>
    <x v="0"/>
    <d v="2022-06-28T00:00:00"/>
    <n v="1503273"/>
    <n v="1503273"/>
    <x v="0"/>
    <x v="0"/>
    <s v="FTL"/>
    <n v="85000"/>
    <n v="105000"/>
    <x v="109"/>
    <n v="9640001454"/>
    <d v="2022-06-29T00:00:00"/>
    <n v="29"/>
    <x v="2"/>
    <n v="2022"/>
    <x v="1"/>
    <n v="1"/>
    <n v="105000"/>
    <n v="85000"/>
    <n v="20000"/>
    <x v="1"/>
  </r>
  <r>
    <n v="701"/>
    <x v="2"/>
    <x v="0"/>
    <s v="Platinum Minment Pvt Ltd"/>
    <s v="MS Scrap"/>
    <x v="0"/>
    <x v="0"/>
    <s v="Kolkata"/>
    <x v="0"/>
    <d v="2022-06-27T00:00:00"/>
    <n v="1499114"/>
    <n v="1499114"/>
    <x v="0"/>
    <x v="0"/>
    <s v="FTL"/>
    <n v="11500"/>
    <n v="11500"/>
    <x v="109"/>
    <n v="9640001455"/>
    <d v="2022-06-29T00:00:00"/>
    <n v="29"/>
    <x v="2"/>
    <n v="2022"/>
    <x v="0"/>
    <n v="4.75"/>
    <n v="11500"/>
    <n v="11500"/>
    <n v="0"/>
    <x v="2"/>
  </r>
  <r>
    <n v="702"/>
    <x v="2"/>
    <x v="0"/>
    <s v="Singhania System Tech Pvt Ltd"/>
    <s v="Line Heater Rating"/>
    <x v="0"/>
    <x v="0"/>
    <s v="Maharashtra"/>
    <x v="0"/>
    <s v="Part Load"/>
    <s v="Part Load"/>
    <s v=""/>
    <x v="2"/>
    <x v="1"/>
    <s v="FTL"/>
    <n v="28150"/>
    <n v="28150"/>
    <x v="14"/>
    <n v="9640001456"/>
    <d v="2022-06-30T00:00:00"/>
    <n v="30"/>
    <x v="2"/>
    <n v="2022"/>
    <x v="1"/>
    <n v="2"/>
    <n v="28150"/>
    <n v="28150"/>
    <n v="0"/>
    <x v="2"/>
  </r>
  <r>
    <n v="703"/>
    <x v="1"/>
    <x v="0"/>
    <s v="Structural Mill Jamuria"/>
    <s v="Beam"/>
    <x v="0"/>
    <x v="0"/>
    <s v="Jamuria"/>
    <x v="2"/>
    <s v="Offline"/>
    <s v="OFFLINE"/>
    <s v=""/>
    <x v="1"/>
    <x v="1"/>
    <s v="PMT"/>
    <n v="340"/>
    <n v="340"/>
    <x v="8"/>
    <n v="9640001457"/>
    <d v="2022-06-30T00:00:00"/>
    <n v="30"/>
    <x v="2"/>
    <n v="2022"/>
    <x v="0"/>
    <n v="32.93"/>
    <n v="11196.2"/>
    <n v="11196"/>
    <n v="0.2000000000007276"/>
    <x v="2"/>
  </r>
  <r>
    <n v="704"/>
    <x v="1"/>
    <x v="0"/>
    <s v="Structural Mill Jamuria"/>
    <s v="Structural Items"/>
    <x v="5"/>
    <x v="2"/>
    <s v="Jamuria"/>
    <x v="2"/>
    <s v="Offline"/>
    <s v="OFFLINE"/>
    <s v=""/>
    <x v="1"/>
    <x v="1"/>
    <s v="PMT"/>
    <n v="340"/>
    <n v="340"/>
    <x v="8"/>
    <n v="9640001458"/>
    <d v="2022-06-30T00:00:00"/>
    <n v="30"/>
    <x v="2"/>
    <n v="2022"/>
    <x v="0"/>
    <n v="64.164000000000001"/>
    <n v="21815.760000000002"/>
    <n v="21816"/>
    <n v="-0.23999999999796273"/>
    <x v="0"/>
  </r>
  <r>
    <n v="705"/>
    <x v="2"/>
    <x v="0"/>
    <s v="-"/>
    <s v="pipe"/>
    <x v="0"/>
    <x v="0"/>
    <s v="Pune"/>
    <x v="0"/>
    <s v="Offline"/>
    <s v="OFFLINE"/>
    <s v=""/>
    <x v="1"/>
    <x v="1"/>
    <s v="FTL"/>
    <n v="40000"/>
    <n v="40000"/>
    <x v="91"/>
    <n v="9640001459"/>
    <d v="2022-06-30T00:00:00"/>
    <n v="30"/>
    <x v="2"/>
    <n v="2022"/>
    <x v="5"/>
    <n v="615.77"/>
    <n v="40000"/>
    <n v="40000"/>
    <n v="0"/>
    <x v="2"/>
  </r>
  <r>
    <n v="706"/>
    <x v="1"/>
    <x v="0"/>
    <s v="Ion Exchange Ind Ltd"/>
    <s v="coglnt wtr Trmnt"/>
    <x v="0"/>
    <x v="0"/>
    <s v="Patancheru"/>
    <x v="14"/>
    <s v="Part Load"/>
    <s v="Part Load"/>
    <s v=""/>
    <x v="2"/>
    <x v="1"/>
    <s v="FTL"/>
    <n v="1806"/>
    <n v="1806"/>
    <x v="91"/>
    <n v="9640001460"/>
    <d v="2022-06-30T00:00:00"/>
    <n v="30"/>
    <x v="2"/>
    <n v="2022"/>
    <x v="2"/>
    <n v="1.1999999999999999E-4"/>
    <n v="1806"/>
    <n v="1806"/>
    <n v="0"/>
    <x v="2"/>
  </r>
  <r>
    <n v="707"/>
    <x v="2"/>
    <x v="0"/>
    <s v="Haldia Port Ferro Alloys"/>
    <s v="Manganese Ore"/>
    <x v="3"/>
    <x v="1"/>
    <s v="Haldia Port"/>
    <x v="0"/>
    <d v="2022-06-30T00:00:00"/>
    <n v="1508468"/>
    <n v="1508468"/>
    <x v="0"/>
    <x v="0"/>
    <s v="PMT"/>
    <n v="1080"/>
    <n v="1149"/>
    <x v="90"/>
    <n v="9640001461"/>
    <d v="2022-06-30T00:00:00"/>
    <n v="30"/>
    <x v="2"/>
    <n v="2022"/>
    <x v="0"/>
    <n v="5000"/>
    <n v="5745000"/>
    <n v="5400000"/>
    <n v="345000"/>
    <x v="1"/>
  </r>
  <r>
    <n v="708"/>
    <x v="2"/>
    <x v="0"/>
    <s v="Haldia Port Ferro Alloys"/>
    <s v="Manganese Ore"/>
    <x v="3"/>
    <x v="1"/>
    <s v="Haldia Port"/>
    <x v="0"/>
    <d v="2022-06-30T00:00:00"/>
    <n v="1508468"/>
    <n v="1508468"/>
    <x v="0"/>
    <x v="0"/>
    <s v="PMT"/>
    <n v="1080"/>
    <n v="1149"/>
    <x v="0"/>
    <n v="9640001462"/>
    <d v="2022-06-30T00:00:00"/>
    <n v="30"/>
    <x v="2"/>
    <n v="2022"/>
    <x v="0"/>
    <n v="1500"/>
    <n v="1723500"/>
    <n v="1620000"/>
    <n v="103500"/>
    <x v="1"/>
  </r>
  <r>
    <n v="709"/>
    <x v="2"/>
    <x v="0"/>
    <s v="Haldia Port Ferro Alloys"/>
    <s v="Manganese Ore"/>
    <x v="3"/>
    <x v="1"/>
    <s v="Haldia Port"/>
    <x v="0"/>
    <d v="2022-06-30T00:00:00"/>
    <n v="1508468"/>
    <n v="1508468"/>
    <x v="0"/>
    <x v="0"/>
    <s v="PMT"/>
    <n v="1080"/>
    <n v="1149"/>
    <x v="119"/>
    <n v="9640001463"/>
    <d v="2022-06-30T00:00:00"/>
    <n v="30"/>
    <x v="2"/>
    <n v="2022"/>
    <x v="0"/>
    <n v="1500"/>
    <n v="1723500"/>
    <n v="1620000"/>
    <n v="103500"/>
    <x v="1"/>
  </r>
  <r>
    <n v="710"/>
    <x v="2"/>
    <x v="0"/>
    <s v="Haldia Port Ferro Alloys"/>
    <s v="Manganese Ore"/>
    <x v="3"/>
    <x v="1"/>
    <s v="Haldia Port"/>
    <x v="0"/>
    <d v="2022-06-30T00:00:00"/>
    <n v="1508468"/>
    <n v="1508468"/>
    <x v="0"/>
    <x v="0"/>
    <s v="PMT"/>
    <n v="1080"/>
    <n v="1149"/>
    <x v="56"/>
    <n v="9640001464"/>
    <d v="2022-06-30T00:00:00"/>
    <n v="30"/>
    <x v="2"/>
    <n v="2022"/>
    <x v="0"/>
    <n v="1500"/>
    <n v="1723500"/>
    <n v="1620000"/>
    <n v="103500"/>
    <x v="1"/>
  </r>
  <r>
    <n v="711"/>
    <x v="2"/>
    <x v="0"/>
    <s v="Haldia Port Ferro Alloys"/>
    <s v="Manganese Ore"/>
    <x v="3"/>
    <x v="1"/>
    <s v="Haldia Port"/>
    <x v="0"/>
    <d v="2022-06-30T00:00:00"/>
    <n v="1508468"/>
    <n v="1508468"/>
    <x v="0"/>
    <x v="0"/>
    <s v="PMT"/>
    <n v="1080"/>
    <n v="1149"/>
    <x v="6"/>
    <n v="9640001465"/>
    <d v="2022-06-30T00:00:00"/>
    <n v="30"/>
    <x v="2"/>
    <n v="2022"/>
    <x v="0"/>
    <n v="1500"/>
    <n v="1723500"/>
    <n v="1620000"/>
    <n v="103500"/>
    <x v="1"/>
  </r>
  <r>
    <n v="712"/>
    <x v="1"/>
    <x v="0"/>
    <s v="Haldia Port Ferro Alloys"/>
    <s v="Manganese Ore"/>
    <x v="3"/>
    <x v="1"/>
    <s v="Haldia Port"/>
    <x v="0"/>
    <d v="2022-06-30T00:00:00"/>
    <n v="1508504"/>
    <n v="1508504"/>
    <x v="0"/>
    <x v="0"/>
    <s v="PMT"/>
    <n v="1070"/>
    <n v="1119"/>
    <x v="119"/>
    <n v="9640001466"/>
    <d v="2022-06-30T00:00:00"/>
    <n v="30"/>
    <x v="2"/>
    <n v="2022"/>
    <x v="0"/>
    <n v="2500"/>
    <n v="2797500"/>
    <n v="2675000"/>
    <n v="122500"/>
    <x v="1"/>
  </r>
  <r>
    <n v="713"/>
    <x v="1"/>
    <x v="0"/>
    <s v="Haldia Port Ferro Alloys"/>
    <s v="Manganese Ore"/>
    <x v="3"/>
    <x v="1"/>
    <s v="Haldia Port"/>
    <x v="0"/>
    <d v="2022-06-30T00:00:00"/>
    <n v="1508504"/>
    <n v="1508504"/>
    <x v="0"/>
    <x v="0"/>
    <s v="PMT"/>
    <n v="1070"/>
    <n v="1119"/>
    <x v="0"/>
    <n v="9640001467"/>
    <d v="2022-06-30T00:00:00"/>
    <n v="30"/>
    <x v="2"/>
    <n v="2022"/>
    <x v="0"/>
    <n v="600"/>
    <n v="671400"/>
    <n v="642000"/>
    <n v="29400"/>
    <x v="1"/>
  </r>
  <r>
    <n v="714"/>
    <x v="1"/>
    <x v="0"/>
    <s v="Haldia Port Ferro Alloys"/>
    <s v="Manganese Ore"/>
    <x v="3"/>
    <x v="1"/>
    <s v="Haldia Port"/>
    <x v="0"/>
    <d v="2022-06-30T00:00:00"/>
    <n v="1508504"/>
    <n v="1508504"/>
    <x v="0"/>
    <x v="0"/>
    <s v="PMT"/>
    <n v="1070"/>
    <n v="1119"/>
    <x v="56"/>
    <n v="9640001468"/>
    <d v="2022-06-30T00:00:00"/>
    <n v="30"/>
    <x v="2"/>
    <n v="2022"/>
    <x v="0"/>
    <n v="600"/>
    <n v="671400"/>
    <n v="642000"/>
    <n v="29400"/>
    <x v="1"/>
  </r>
  <r>
    <n v="715"/>
    <x v="1"/>
    <x v="0"/>
    <s v="Haldia Port Ferro Alloys"/>
    <s v="Manganese Ore"/>
    <x v="3"/>
    <x v="1"/>
    <s v="Haldia Port"/>
    <x v="0"/>
    <d v="2022-06-30T00:00:00"/>
    <n v="1508504"/>
    <n v="1508504"/>
    <x v="0"/>
    <x v="0"/>
    <s v="PMT"/>
    <n v="1070"/>
    <n v="1119"/>
    <x v="90"/>
    <n v="9640001469"/>
    <d v="2022-06-30T00:00:00"/>
    <n v="30"/>
    <x v="2"/>
    <n v="2022"/>
    <x v="0"/>
    <n v="600"/>
    <n v="671400"/>
    <n v="642000"/>
    <n v="29400"/>
    <x v="1"/>
  </r>
  <r>
    <n v="716"/>
    <x v="1"/>
    <x v="0"/>
    <s v="Haldia Port Ferro Alloys"/>
    <s v="Manganese Ore"/>
    <x v="3"/>
    <x v="1"/>
    <s v="Haldia Port"/>
    <x v="0"/>
    <d v="2022-06-30T00:00:00"/>
    <n v="1508504"/>
    <n v="1508504"/>
    <x v="0"/>
    <x v="0"/>
    <s v="PMT"/>
    <n v="1070"/>
    <n v="1119"/>
    <x v="6"/>
    <n v="9640001470"/>
    <d v="2022-06-30T00:00:00"/>
    <n v="30"/>
    <x v="2"/>
    <n v="2022"/>
    <x v="0"/>
    <n v="600"/>
    <n v="671400"/>
    <n v="642000"/>
    <n v="29400"/>
    <x v="1"/>
  </r>
  <r>
    <n v="717"/>
    <x v="0"/>
    <x v="0"/>
    <s v="Shyam Sel &amp; Power Ltd"/>
    <s v="Steam Coal (S.A)"/>
    <x v="6"/>
    <x v="1"/>
    <s v="Gangavaram"/>
    <x v="7"/>
    <d v="2022-06-28T00:00:00"/>
    <n v="1502270"/>
    <n v="1502270"/>
    <x v="0"/>
    <x v="0"/>
    <s v="PMT"/>
    <n v="1849"/>
    <n v="1875"/>
    <x v="13"/>
    <n v="9460005638"/>
    <d v="2022-06-29T00:00:00"/>
    <n v="29"/>
    <x v="2"/>
    <n v="2022"/>
    <x v="0"/>
    <n v="5500"/>
    <n v="10312500"/>
    <n v="10169500"/>
    <n v="143000"/>
    <x v="1"/>
  </r>
  <r>
    <n v="718"/>
    <x v="0"/>
    <x v="0"/>
    <s v="Shyam Sel &amp; Power Ltd"/>
    <s v="Steam Coal (S.A)"/>
    <x v="6"/>
    <x v="1"/>
    <s v="Gangavaram"/>
    <x v="7"/>
    <d v="2022-06-28T00:00:00"/>
    <n v="1502270"/>
    <n v="1502270"/>
    <x v="0"/>
    <x v="0"/>
    <s v="PMT"/>
    <n v="1845"/>
    <n v="1875"/>
    <x v="0"/>
    <n v="9460005639"/>
    <d v="2022-06-29T00:00:00"/>
    <n v="29"/>
    <x v="2"/>
    <n v="2022"/>
    <x v="0"/>
    <n v="4000"/>
    <n v="7500000"/>
    <n v="7380000"/>
    <n v="120000"/>
    <x v="1"/>
  </r>
  <r>
    <n v="719"/>
    <x v="0"/>
    <x v="0"/>
    <s v="Shyam Sel &amp; Power Ltd"/>
    <s v="Steam Coal (S.A)"/>
    <x v="6"/>
    <x v="1"/>
    <s v="Gangavaram"/>
    <x v="7"/>
    <d v="2022-06-28T00:00:00"/>
    <n v="1502270"/>
    <n v="1502270"/>
    <x v="0"/>
    <x v="0"/>
    <s v="PMT"/>
    <n v="1849"/>
    <n v="1875"/>
    <x v="39"/>
    <n v="9460005640"/>
    <d v="2022-06-29T00:00:00"/>
    <n v="29"/>
    <x v="2"/>
    <n v="2022"/>
    <x v="0"/>
    <n v="1200"/>
    <n v="2250000"/>
    <n v="2218800"/>
    <n v="31200"/>
    <x v="1"/>
  </r>
  <r>
    <n v="720"/>
    <x v="0"/>
    <x v="0"/>
    <s v="Shyam Sel &amp; Power Ltd"/>
    <s v="Steam Coal (S.A)"/>
    <x v="6"/>
    <x v="1"/>
    <s v="Gangavaram"/>
    <x v="7"/>
    <d v="2022-06-28T00:00:00"/>
    <n v="1502270"/>
    <n v="1502270"/>
    <x v="0"/>
    <x v="0"/>
    <s v="PMT"/>
    <n v="1845"/>
    <n v="1875"/>
    <x v="54"/>
    <n v="9460005641"/>
    <d v="2022-06-29T00:00:00"/>
    <n v="29"/>
    <x v="2"/>
    <n v="2022"/>
    <x v="0"/>
    <n v="1200"/>
    <n v="2250000"/>
    <n v="2214000"/>
    <n v="36000"/>
    <x v="1"/>
  </r>
  <r>
    <n v="721"/>
    <x v="2"/>
    <x v="1"/>
    <s v="Geo Piling Solution"/>
    <s v="TMT"/>
    <x v="4"/>
    <x v="2"/>
    <s v="kolkata"/>
    <x v="0"/>
    <d v="2022-06-17T00:00:00"/>
    <n v="1459455"/>
    <n v="1459455"/>
    <x v="0"/>
    <x v="0"/>
    <s v="PMT"/>
    <n v="940"/>
    <n v="1100"/>
    <x v="43"/>
    <n v="3000005734"/>
    <d v="2022-06-18T00:00:00"/>
    <n v="18"/>
    <x v="2"/>
    <n v="2022"/>
    <x v="0"/>
    <n v="100"/>
    <n v="110000"/>
    <n v="94000"/>
    <n v="16000"/>
    <x v="1"/>
  </r>
  <r>
    <n v="722"/>
    <x v="2"/>
    <x v="1"/>
    <s v="Hsc Infraprojects Pvt Ltd"/>
    <s v="TMT"/>
    <x v="4"/>
    <x v="2"/>
    <s v="Rajashtan"/>
    <x v="0"/>
    <d v="2022-06-23T00:00:00"/>
    <n v="1482667"/>
    <n v="1482667"/>
    <x v="0"/>
    <x v="0"/>
    <s v="PMT"/>
    <n v="3288"/>
    <n v="3300"/>
    <x v="20"/>
    <n v="3000005827"/>
    <d v="2022-06-23T00:00:00"/>
    <n v="23"/>
    <x v="2"/>
    <n v="2022"/>
    <x v="0"/>
    <n v="25"/>
    <n v="82500"/>
    <n v="82200"/>
    <n v="300"/>
    <x v="1"/>
  </r>
  <r>
    <n v="723"/>
    <x v="3"/>
    <x v="1"/>
    <s v="Safepack Industries Ltd"/>
    <s v="Aluminium Coil"/>
    <x v="14"/>
    <x v="2"/>
    <s v="Pune"/>
    <x v="0"/>
    <d v="2022-06-23T00:00:00"/>
    <n v="1482279"/>
    <n v="1482279"/>
    <x v="0"/>
    <x v="0"/>
    <s v="FTL"/>
    <n v="45900"/>
    <n v="49000"/>
    <x v="126"/>
    <n v="3000005832"/>
    <d v="2022-06-24T00:00:00"/>
    <n v="24"/>
    <x v="2"/>
    <n v="2022"/>
    <x v="2"/>
    <n v="7.0000000000000001E-3"/>
    <n v="49000"/>
    <n v="45900"/>
    <n v="3100"/>
    <x v="1"/>
  </r>
  <r>
    <n v="724"/>
    <x v="3"/>
    <x v="1"/>
    <s v="Shri Krishna Foils"/>
    <s v="Aluminium Coil"/>
    <x v="14"/>
    <x v="2"/>
    <s v="maharashtra"/>
    <x v="0"/>
    <d v="2022-06-15T00:00:00"/>
    <n v="1450887"/>
    <n v="1450887"/>
    <x v="0"/>
    <x v="0"/>
    <s v="FTL"/>
    <n v="56700"/>
    <n v="61500"/>
    <x v="126"/>
    <n v="3000005833"/>
    <d v="2022-06-24T00:00:00"/>
    <n v="24"/>
    <x v="2"/>
    <n v="2022"/>
    <x v="2"/>
    <n v="0.01"/>
    <n v="61500"/>
    <n v="56700"/>
    <n v="4800"/>
    <x v="1"/>
  </r>
  <r>
    <n v="725"/>
    <x v="3"/>
    <x v="1"/>
    <s v="Rahul Paper Ind Pvt Ltd"/>
    <s v="Aluminium Coil"/>
    <x v="14"/>
    <x v="2"/>
    <s v="Bhiwadi"/>
    <x v="0"/>
    <d v="2022-06-24T00:00:00"/>
    <n v="1488354"/>
    <n v="1488354"/>
    <x v="0"/>
    <x v="0"/>
    <s v="FTL"/>
    <n v="4390"/>
    <n v="4750"/>
    <x v="0"/>
    <n v="3000005844"/>
    <d v="2022-06-25T00:00:00"/>
    <n v="25"/>
    <x v="2"/>
    <n v="2022"/>
    <x v="2"/>
    <n v="2.1000000000000001E-2"/>
    <n v="99750"/>
    <n v="92190"/>
    <n v="7560"/>
    <x v="1"/>
  </r>
  <r>
    <n v="726"/>
    <x v="2"/>
    <x v="1"/>
    <s v="M/S PNC Infratech Ltd"/>
    <s v="TMT"/>
    <x v="4"/>
    <x v="2"/>
    <s v="Unnao"/>
    <x v="0"/>
    <d v="2022-06-24T00:00:00"/>
    <n v="1487297"/>
    <n v="1487297"/>
    <x v="0"/>
    <x v="0"/>
    <s v="PMT"/>
    <n v="2500"/>
    <n v="2400"/>
    <x v="20"/>
    <n v="3000005847"/>
    <d v="2022-06-25T00:00:00"/>
    <n v="25"/>
    <x v="2"/>
    <n v="2022"/>
    <x v="0"/>
    <n v="251"/>
    <n v="602400"/>
    <n v="627500"/>
    <n v="-25100"/>
    <x v="0"/>
  </r>
  <r>
    <n v="727"/>
    <x v="3"/>
    <x v="1"/>
    <s v="DAGA POLY LAMINATORS Pvt Ltd"/>
    <s v="Aluminium Coil"/>
    <x v="14"/>
    <x v="2"/>
    <s v="Basni"/>
    <x v="0"/>
    <d v="2022-06-25T00:00:00"/>
    <n v="1491711"/>
    <n v="1491711"/>
    <x v="0"/>
    <x v="0"/>
    <s v="PMT"/>
    <n v="4100"/>
    <n v="4200"/>
    <x v="29"/>
    <n v="3000005869"/>
    <d v="2022-06-27T00:00:00"/>
    <n v="27"/>
    <x v="2"/>
    <n v="2022"/>
    <x v="0"/>
    <n v="9.6999999999999993"/>
    <n v="40740"/>
    <n v="39770"/>
    <n v="970"/>
    <x v="1"/>
  </r>
  <r>
    <n v="728"/>
    <x v="3"/>
    <x v="1"/>
    <s v="DAGA POLY LAMINATORS Pvt Ltd"/>
    <s v="Aluminium Coil"/>
    <x v="14"/>
    <x v="2"/>
    <s v="Basni"/>
    <x v="0"/>
    <d v="2022-06-25T00:00:00"/>
    <n v="1491711"/>
    <n v="1491711"/>
    <x v="0"/>
    <x v="0"/>
    <s v="PMT"/>
    <n v="4100"/>
    <n v="4200"/>
    <x v="29"/>
    <n v="3000005870"/>
    <d v="2022-06-27T00:00:00"/>
    <n v="27"/>
    <x v="2"/>
    <n v="2022"/>
    <x v="0"/>
    <n v="6.3"/>
    <n v="26460"/>
    <n v="25830"/>
    <n v="630"/>
    <x v="1"/>
  </r>
  <r>
    <n v="729"/>
    <x v="3"/>
    <x v="1"/>
    <s v="MMP Industries Ltd"/>
    <s v="Aluminium Coil"/>
    <x v="14"/>
    <x v="2"/>
    <s v="Umred"/>
    <x v="0"/>
    <d v="2022-06-25T00:00:00"/>
    <n v="1492117"/>
    <n v="1492117"/>
    <x v="0"/>
    <x v="0"/>
    <s v="PMT"/>
    <n v="4680"/>
    <n v="4750"/>
    <x v="11"/>
    <n v="3000005861"/>
    <d v="2022-06-27T00:00:00"/>
    <n v="27"/>
    <x v="2"/>
    <n v="2022"/>
    <x v="0"/>
    <n v="9.5"/>
    <n v="45125"/>
    <n v="44460"/>
    <n v="665"/>
    <x v="1"/>
  </r>
  <r>
    <n v="730"/>
    <x v="3"/>
    <x v="1"/>
    <s v="Baddi Foils Pvt Ltd"/>
    <s v="Aluminium Coil"/>
    <x v="14"/>
    <x v="2"/>
    <s v="Bhiwadi"/>
    <x v="0"/>
    <d v="2022-06-14T00:00:00"/>
    <n v="1447012"/>
    <n v="1447012"/>
    <x v="0"/>
    <x v="0"/>
    <s v="FTL"/>
    <n v="27760"/>
    <n v="28000"/>
    <x v="11"/>
    <n v="3000005850"/>
    <d v="2022-06-25T00:00:00"/>
    <n v="25"/>
    <x v="2"/>
    <n v="2022"/>
    <x v="2"/>
    <n v="8.0000000000000002E-3"/>
    <n v="28000"/>
    <n v="27760"/>
    <n v="240"/>
    <x v="1"/>
  </r>
  <r>
    <n v="731"/>
    <x v="3"/>
    <x v="1"/>
    <s v="Baddi Foils Pvt Ltd"/>
    <s v="Aluminium Coil"/>
    <x v="14"/>
    <x v="2"/>
    <s v="Bhiwadi"/>
    <x v="0"/>
    <d v="2022-06-14T00:00:00"/>
    <n v="1447012"/>
    <n v="1447012"/>
    <x v="0"/>
    <x v="0"/>
    <s v="FTL"/>
    <n v="38170"/>
    <n v="39000"/>
    <x v="11"/>
    <n v="3000005851"/>
    <d v="2022-06-25T00:00:00"/>
    <n v="25"/>
    <x v="2"/>
    <n v="2022"/>
    <x v="2"/>
    <n v="1.0999999999999999E-2"/>
    <n v="39000"/>
    <n v="38170"/>
    <n v="830"/>
    <x v="1"/>
  </r>
  <r>
    <n v="732"/>
    <x v="3"/>
    <x v="1"/>
    <s v="Flexfoil Packaging Pvt Ltd"/>
    <s v="Aluminium Coil"/>
    <x v="14"/>
    <x v="2"/>
    <s v="Harohalli"/>
    <x v="0"/>
    <d v="2022-06-23T00:00:00"/>
    <n v="1482886"/>
    <n v="1482886"/>
    <x v="0"/>
    <x v="0"/>
    <s v="FTL"/>
    <n v="54800"/>
    <n v="55000"/>
    <x v="0"/>
    <n v="3000005917"/>
    <d v="2022-06-29T00:00:00"/>
    <n v="29"/>
    <x v="2"/>
    <n v="2022"/>
    <x v="2"/>
    <n v="0.01"/>
    <n v="55000"/>
    <n v="54800"/>
    <n v="200"/>
    <x v="1"/>
  </r>
  <r>
    <n v="733"/>
    <x v="1"/>
    <x v="1"/>
    <s v="Jindal Stainless Ltd"/>
    <s v="Ferro"/>
    <x v="7"/>
    <x v="2"/>
    <s v="hissar"/>
    <x v="1"/>
    <d v="2022-06-29T00:00:00"/>
    <n v="1506048"/>
    <n v="1506048"/>
    <x v="0"/>
    <x v="0"/>
    <s v="PMT"/>
    <n v="2680"/>
    <n v="2800"/>
    <x v="70"/>
    <n v="3000005920"/>
    <d v="2022-06-29T00:00:00"/>
    <n v="29"/>
    <x v="2"/>
    <n v="2022"/>
    <x v="0"/>
    <n v="120"/>
    <n v="336000"/>
    <n v="321600"/>
    <n v="14400"/>
    <x v="1"/>
  </r>
  <r>
    <n v="734"/>
    <x v="2"/>
    <x v="1"/>
    <s v="Jindal Stainless Ltd"/>
    <s v="Ferro"/>
    <x v="7"/>
    <x v="2"/>
    <s v="hissar"/>
    <x v="1"/>
    <d v="2022-06-28T00:00:00"/>
    <n v="1502971"/>
    <n v="1502971"/>
    <x v="0"/>
    <x v="0"/>
    <s v="PMT"/>
    <n v="2820"/>
    <n v="2980"/>
    <x v="70"/>
    <n v="3000005907"/>
    <d v="2022-06-29T00:00:00"/>
    <n v="29"/>
    <x v="2"/>
    <n v="2022"/>
    <x v="0"/>
    <n v="130"/>
    <n v="387400"/>
    <n v="366600"/>
    <n v="20800"/>
    <x v="1"/>
  </r>
  <r>
    <n v="735"/>
    <x v="0"/>
    <x v="0"/>
    <s v="Shree Ganesh Tube Co"/>
    <s v="Seamless Pipe"/>
    <x v="0"/>
    <x v="0"/>
    <s v="Howrah"/>
    <x v="0"/>
    <d v="2022-07-04T00:00:00"/>
    <n v="1521052"/>
    <n v="1521052"/>
    <x v="0"/>
    <x v="0"/>
    <s v="PMT"/>
    <n v="1450"/>
    <n v="1500"/>
    <x v="109"/>
    <n v="9460005649"/>
    <d v="2022-07-07T00:00:00"/>
    <n v="7"/>
    <x v="3"/>
    <n v="2022"/>
    <x v="0"/>
    <n v="13"/>
    <n v="19500"/>
    <n v="18850"/>
    <n v="650"/>
    <x v="1"/>
  </r>
  <r>
    <n v="736"/>
    <x v="0"/>
    <x v="0"/>
    <s v="MCL"/>
    <s v="Coal"/>
    <x v="6"/>
    <x v="1"/>
    <s v="HBI Mines"/>
    <x v="14"/>
    <s v="Offline"/>
    <s v="OFFLINE"/>
    <s v=""/>
    <x v="1"/>
    <x v="1"/>
    <s v="PMT"/>
    <n v="617"/>
    <n v="617"/>
    <x v="83"/>
    <n v="9460005644"/>
    <d v="2022-07-01T00:00:00"/>
    <n v="1"/>
    <x v="3"/>
    <n v="2022"/>
    <x v="0"/>
    <n v="2000"/>
    <n v="1234000"/>
    <n v="1234000"/>
    <n v="0"/>
    <x v="2"/>
  </r>
  <r>
    <n v="737"/>
    <x v="0"/>
    <x v="0"/>
    <s v="MCL"/>
    <s v="Coal"/>
    <x v="6"/>
    <x v="1"/>
    <s v="Orient Mines"/>
    <x v="1"/>
    <s v="Offline"/>
    <s v="OFFLINE"/>
    <s v=""/>
    <x v="1"/>
    <x v="1"/>
    <s v="PMT"/>
    <n v="602"/>
    <n v="602"/>
    <x v="83"/>
    <n v="9460005645"/>
    <d v="2022-07-01T00:00:00"/>
    <n v="1"/>
    <x v="3"/>
    <n v="2022"/>
    <x v="0"/>
    <n v="5000"/>
    <n v="3010000"/>
    <n v="3010000"/>
    <n v="0"/>
    <x v="2"/>
  </r>
  <r>
    <n v="738"/>
    <x v="0"/>
    <x v="0"/>
    <s v="Elektromag Joest Vibration Pvt Ltd"/>
    <s v="Vibrating Screen"/>
    <x v="0"/>
    <x v="0"/>
    <s v="Gujrat"/>
    <x v="8"/>
    <s v="Offline"/>
    <s v="OFFLINE"/>
    <s v=""/>
    <x v="1"/>
    <x v="1"/>
    <s v="FTL"/>
    <n v="24860"/>
    <n v="24860"/>
    <x v="14"/>
    <n v="9460005646"/>
    <d v="2022-07-01T00:00:00"/>
    <n v="1"/>
    <x v="3"/>
    <n v="2022"/>
    <x v="3"/>
    <n v="1"/>
    <n v="24860"/>
    <n v="24860"/>
    <n v="0"/>
    <x v="2"/>
  </r>
  <r>
    <n v="739"/>
    <x v="0"/>
    <x v="0"/>
    <s v="MMK Commercial Pvt Ltd"/>
    <s v="Plate Ms"/>
    <x v="0"/>
    <x v="0"/>
    <s v="Howrah"/>
    <x v="0"/>
    <d v="2022-06-30T00:00:00"/>
    <n v="1511268"/>
    <n v="1511268"/>
    <x v="0"/>
    <x v="0"/>
    <s v="PMT"/>
    <n v="1395"/>
    <n v="1600"/>
    <x v="70"/>
    <n v="9460005647"/>
    <d v="2022-07-01T00:00:00"/>
    <n v="1"/>
    <x v="3"/>
    <n v="2022"/>
    <x v="0"/>
    <n v="112"/>
    <n v="179200"/>
    <n v="156240"/>
    <n v="22960"/>
    <x v="1"/>
  </r>
  <r>
    <n v="740"/>
    <x v="0"/>
    <x v="0"/>
    <s v="Bhushan Power &amp; Steel Ltd"/>
    <s v="Pig iron"/>
    <x v="11"/>
    <x v="1"/>
    <s v="Lapanga"/>
    <x v="1"/>
    <d v="2022-07-02T00:00:00"/>
    <n v="1516466"/>
    <n v="1516466"/>
    <x v="0"/>
    <x v="0"/>
    <s v="PMT"/>
    <n v="249"/>
    <n v="259"/>
    <x v="83"/>
    <n v="9460005648"/>
    <d v="2022-07-04T00:00:00"/>
    <n v="4"/>
    <x v="3"/>
    <n v="2022"/>
    <x v="0"/>
    <n v="1000"/>
    <n v="259000"/>
    <n v="249000"/>
    <n v="10000"/>
    <x v="1"/>
  </r>
  <r>
    <n v="741"/>
    <x v="0"/>
    <x v="0"/>
    <s v="Vizag Port Ferro I"/>
    <s v="CMPD; Quick lime"/>
    <x v="0"/>
    <x v="0"/>
    <s v="Vizag Port"/>
    <x v="1"/>
    <d v="2022-07-06T00:00:00"/>
    <n v="1527820"/>
    <n v="1527820"/>
    <x v="0"/>
    <x v="0"/>
    <s v="PMT"/>
    <n v="1960"/>
    <n v="2000"/>
    <x v="11"/>
    <n v="9460005652"/>
    <d v="2022-07-07T00:00:00"/>
    <n v="7"/>
    <x v="3"/>
    <n v="2022"/>
    <x v="0"/>
    <n v="700"/>
    <n v="1400000"/>
    <n v="1372000"/>
    <n v="28000"/>
    <x v="1"/>
  </r>
  <r>
    <n v="742"/>
    <x v="0"/>
    <x v="0"/>
    <s v="Shree Ganesh Tube Co"/>
    <s v="50 nb cs astm"/>
    <x v="0"/>
    <x v="0"/>
    <s v="Howrah"/>
    <x v="0"/>
    <d v="2022-07-04T00:00:00"/>
    <n v="1521052"/>
    <n v="1521052"/>
    <x v="0"/>
    <x v="0"/>
    <s v="PMT"/>
    <n v="1450"/>
    <n v="1500"/>
    <x v="109"/>
    <n v="9460005650"/>
    <d v="2022-07-07T00:00:00"/>
    <n v="7"/>
    <x v="3"/>
    <n v="2022"/>
    <x v="0"/>
    <n v="10.1"/>
    <n v="15150"/>
    <n v="14645"/>
    <n v="505"/>
    <x v="1"/>
  </r>
  <r>
    <n v="743"/>
    <x v="0"/>
    <x v="0"/>
    <s v="Shree Ganesh Tube Co"/>
    <s v="Pipe Mtlc"/>
    <x v="0"/>
    <x v="0"/>
    <s v="Howrah"/>
    <x v="0"/>
    <d v="2022-07-04T00:00:00"/>
    <n v="1521052"/>
    <n v="1521052"/>
    <x v="0"/>
    <x v="0"/>
    <s v="PMT"/>
    <n v="1450"/>
    <n v="1500"/>
    <x v="109"/>
    <n v="9460005651"/>
    <d v="2022-07-07T00:00:00"/>
    <n v="7"/>
    <x v="3"/>
    <n v="2022"/>
    <x v="0"/>
    <n v="0.36699999999999999"/>
    <n v="550.5"/>
    <n v="533"/>
    <n v="17.5"/>
    <x v="1"/>
  </r>
  <r>
    <n v="744"/>
    <x v="2"/>
    <x v="1"/>
    <s v="ACC India Pvt Ltd"/>
    <s v="TMT"/>
    <x v="4"/>
    <x v="2"/>
    <s v="Taratala"/>
    <x v="0"/>
    <s v="Offline"/>
    <s v="OFFLINE"/>
    <s v=""/>
    <x v="1"/>
    <x v="1"/>
    <s v="PMT"/>
    <n v="1000"/>
    <n v="1000"/>
    <x v="43"/>
    <n v="3000005939"/>
    <d v="2022-07-01T00:00:00"/>
    <n v="1"/>
    <x v="3"/>
    <n v="2022"/>
    <x v="0"/>
    <n v="66"/>
    <n v="66000"/>
    <n v="66000"/>
    <n v="0"/>
    <x v="2"/>
  </r>
  <r>
    <n v="745"/>
    <x v="3"/>
    <x v="1"/>
    <s v="Sun Packmet Pvt Ltd"/>
    <s v="Aluminium Coil"/>
    <x v="14"/>
    <x v="2"/>
    <s v="Nalagarh"/>
    <x v="0"/>
    <d v="2022-06-16T00:00:00"/>
    <n v="1483871"/>
    <n v="1483871"/>
    <x v="0"/>
    <x v="0"/>
    <s v="FTL"/>
    <n v="78660"/>
    <n v="80000"/>
    <x v="126"/>
    <n v="3000005944"/>
    <d v="2022-07-01T00:00:00"/>
    <n v="1"/>
    <x v="3"/>
    <n v="2022"/>
    <x v="2"/>
    <n v="1.9E-2"/>
    <n v="80000"/>
    <n v="78660"/>
    <n v="1340"/>
    <x v="1"/>
  </r>
  <r>
    <n v="746"/>
    <x v="3"/>
    <x v="1"/>
    <s v="Rahul Paper Ind Pvt Ltd"/>
    <s v="Aluminium Coil"/>
    <x v="14"/>
    <x v="2"/>
    <s v="Ahmedabad"/>
    <x v="8"/>
    <d v="2022-07-01T00:00:00"/>
    <n v="1514939"/>
    <n v="1514939"/>
    <x v="0"/>
    <x v="0"/>
    <s v="FTL"/>
    <n v="54000"/>
    <n v="48500"/>
    <x v="12"/>
    <n v="3000005958"/>
    <d v="2022-07-02T00:00:00"/>
    <n v="2"/>
    <x v="3"/>
    <n v="2022"/>
    <x v="2"/>
    <n v="0.01"/>
    <n v="48500"/>
    <n v="54000"/>
    <n v="-5500"/>
    <x v="0"/>
  </r>
  <r>
    <n v="747"/>
    <x v="3"/>
    <x v="1"/>
    <s v="Flexi Caps &amp; Polymers"/>
    <s v="Aluminium Coil"/>
    <x v="14"/>
    <x v="2"/>
    <s v="Indore"/>
    <x v="0"/>
    <d v="2022-07-02T00:00:00"/>
    <n v="1516481"/>
    <n v="1516481"/>
    <x v="0"/>
    <x v="0"/>
    <s v="PMT"/>
    <n v="3765"/>
    <n v="3900"/>
    <x v="126"/>
    <n v="3000005964"/>
    <d v="2022-07-03T00:00:00"/>
    <n v="3"/>
    <x v="3"/>
    <n v="2022"/>
    <x v="0"/>
    <n v="19"/>
    <n v="74100"/>
    <n v="71630"/>
    <n v="2470"/>
    <x v="1"/>
  </r>
  <r>
    <n v="748"/>
    <x v="3"/>
    <x v="1"/>
    <s v="Pillar Chemicals Pvt Ltd"/>
    <s v="Aluminium Coil"/>
    <x v="14"/>
    <x v="2"/>
    <s v="Chennai"/>
    <x v="0"/>
    <d v="2022-07-02T00:00:00"/>
    <n v="1517436"/>
    <n v="1517436"/>
    <x v="0"/>
    <x v="0"/>
    <s v="FTL"/>
    <n v="49500"/>
    <n v="51000"/>
    <x v="29"/>
    <n v="3000005966"/>
    <d v="2022-07-04T00:00:00"/>
    <n v="4"/>
    <x v="3"/>
    <n v="2022"/>
    <x v="2"/>
    <n v="0.01"/>
    <n v="51000"/>
    <n v="49500"/>
    <n v="1500"/>
    <x v="1"/>
  </r>
  <r>
    <n v="749"/>
    <x v="3"/>
    <x v="1"/>
    <s v="DAGA POLY LAMINATORS Pvt Ltd"/>
    <s v="Aluminium Coil"/>
    <x v="14"/>
    <x v="2"/>
    <s v="Jodhpur"/>
    <x v="0"/>
    <d v="2022-07-02T00:00:00"/>
    <n v="1517426"/>
    <n v="1517426"/>
    <x v="0"/>
    <x v="0"/>
    <s v="PMT"/>
    <n v="3690"/>
    <n v="4600"/>
    <x v="0"/>
    <n v="3000005971"/>
    <d v="2022-07-04T00:00:00"/>
    <n v="4"/>
    <x v="3"/>
    <n v="2022"/>
    <x v="0"/>
    <n v="10"/>
    <n v="46000"/>
    <n v="36900"/>
    <n v="9100"/>
    <x v="1"/>
  </r>
  <r>
    <n v="750"/>
    <x v="3"/>
    <x v="1"/>
    <s v="Marudhara Polypack Pvt Ltd"/>
    <s v="Aluminium Coil"/>
    <x v="14"/>
    <x v="2"/>
    <s v="Jodhpur"/>
    <x v="0"/>
    <d v="2022-07-02T00:00:00"/>
    <n v="1517426"/>
    <n v="1517426"/>
    <x v="0"/>
    <x v="0"/>
    <s v="PMT"/>
    <n v="3690"/>
    <n v="4600"/>
    <x v="0"/>
    <n v="3000005972"/>
    <d v="2022-07-04T00:00:00"/>
    <n v="4"/>
    <x v="3"/>
    <n v="2022"/>
    <x v="0"/>
    <n v="6"/>
    <n v="27600"/>
    <n v="22140"/>
    <n v="5460"/>
    <x v="1"/>
  </r>
  <r>
    <n v="751"/>
    <x v="3"/>
    <x v="1"/>
    <s v="Rahul Paper Ind Pvt Ltd"/>
    <s v="Aluminium Coil"/>
    <x v="14"/>
    <x v="2"/>
    <s v="Thane &amp; Bhiwadi"/>
    <x v="0"/>
    <d v="2022-07-01T00:00:00"/>
    <n v="1514304"/>
    <n v="1514304"/>
    <x v="0"/>
    <x v="0"/>
    <s v="PMT"/>
    <n v="5400"/>
    <n v="4950"/>
    <x v="12"/>
    <n v="3000005974"/>
    <d v="2022-07-04T00:00:00"/>
    <n v="4"/>
    <x v="3"/>
    <n v="2022"/>
    <x v="0"/>
    <n v="10"/>
    <n v="49500"/>
    <n v="54000"/>
    <n v="-4500"/>
    <x v="0"/>
  </r>
  <r>
    <n v="752"/>
    <x v="3"/>
    <x v="1"/>
    <s v="Platinum Polymers Pvt Ltd"/>
    <s v="Aluminium Coil"/>
    <x v="14"/>
    <x v="2"/>
    <s v="Thane &amp; Bhiwadi"/>
    <x v="0"/>
    <d v="2022-07-01T00:00:00"/>
    <n v="1514304"/>
    <n v="1514304"/>
    <x v="0"/>
    <x v="0"/>
    <s v="PMT"/>
    <n v="5400"/>
    <n v="4950"/>
    <x v="12"/>
    <n v="3000005975"/>
    <d v="2022-07-04T00:00:00"/>
    <n v="4"/>
    <x v="3"/>
    <n v="2022"/>
    <x v="0"/>
    <n v="6"/>
    <n v="29700"/>
    <n v="32400"/>
    <n v="-2700"/>
    <x v="0"/>
  </r>
  <r>
    <n v="753"/>
    <x v="3"/>
    <x v="1"/>
    <s v="Uflex Ltd"/>
    <s v="Aluminium Coil"/>
    <x v="14"/>
    <x v="2"/>
    <s v="Jammu &amp; Kashmir"/>
    <x v="0"/>
    <s v="Offline"/>
    <s v="OFFLINE"/>
    <s v=""/>
    <x v="1"/>
    <x v="1"/>
    <s v="FTL"/>
    <n v="36736"/>
    <n v="36736"/>
    <x v="135"/>
    <n v="3000006016"/>
    <d v="2022-07-05T00:00:00"/>
    <n v="5"/>
    <x v="3"/>
    <n v="2022"/>
    <x v="2"/>
    <n v="2.99E-3"/>
    <n v="36747"/>
    <n v="36747"/>
    <n v="0"/>
    <x v="2"/>
  </r>
  <r>
    <n v="754"/>
    <x v="2"/>
    <x v="1"/>
    <s v="Dilip Buildcon Ltd"/>
    <s v="TMT"/>
    <x v="4"/>
    <x v="2"/>
    <s v="Uttar Pradesh"/>
    <x v="15"/>
    <s v="Offline"/>
    <s v="OFFLINE"/>
    <s v=""/>
    <x v="1"/>
    <x v="1"/>
    <s v="PMT"/>
    <n v="2500"/>
    <n v="2500"/>
    <x v="136"/>
    <n v="3000006047"/>
    <d v="2022-07-06T00:00:00"/>
    <n v="6"/>
    <x v="3"/>
    <n v="2022"/>
    <x v="0"/>
    <n v="305"/>
    <n v="762500"/>
    <n v="762500"/>
    <n v="0"/>
    <x v="2"/>
  </r>
  <r>
    <n v="755"/>
    <x v="3"/>
    <x v="1"/>
    <s v="Rahul Paper Ind Pvt Ltd"/>
    <s v="Aluminium Coil"/>
    <x v="14"/>
    <x v="2"/>
    <s v="Ahmedabad"/>
    <x v="8"/>
    <d v="2022-07-06T00:00:00"/>
    <n v="1527233"/>
    <n v="1527233"/>
    <x v="0"/>
    <x v="0"/>
    <s v="PMT"/>
    <n v="4090"/>
    <n v="4300"/>
    <x v="0"/>
    <n v="3000006056"/>
    <d v="2022-07-06T00:00:00"/>
    <n v="6"/>
    <x v="3"/>
    <n v="2022"/>
    <x v="0"/>
    <n v="21"/>
    <n v="90300"/>
    <n v="85890"/>
    <n v="4410"/>
    <x v="1"/>
  </r>
  <r>
    <n v="756"/>
    <x v="2"/>
    <x v="1"/>
    <s v="Arcelormittal Nippon Steel Ind Ltd"/>
    <s v="Ferro"/>
    <x v="7"/>
    <x v="2"/>
    <s v="Gujrat"/>
    <x v="8"/>
    <d v="2022-07-06T00:00:00"/>
    <n v="1527893"/>
    <n v="1527893"/>
    <x v="0"/>
    <x v="0"/>
    <s v="PMT"/>
    <n v="3400"/>
    <n v="3480"/>
    <x v="0"/>
    <n v="3000006061"/>
    <d v="2022-07-07T00:00:00"/>
    <n v="7"/>
    <x v="3"/>
    <n v="2022"/>
    <x v="0"/>
    <n v="300"/>
    <n v="1044000"/>
    <n v="1020000"/>
    <n v="24000"/>
    <x v="1"/>
  </r>
  <r>
    <n v="757"/>
    <x v="3"/>
    <x v="1"/>
    <s v="Sunpro Barrier Pack"/>
    <s v="Aluminium Coil"/>
    <x v="14"/>
    <x v="2"/>
    <s v="Ahmedabad"/>
    <x v="8"/>
    <d v="2022-07-06T00:00:00"/>
    <n v="1527946"/>
    <n v="1527946"/>
    <x v="0"/>
    <x v="0"/>
    <s v="FTL"/>
    <n v="70730"/>
    <n v="68800"/>
    <x v="0"/>
    <n v="300006067"/>
    <d v="2022-07-07T00:00:00"/>
    <n v="7"/>
    <x v="3"/>
    <n v="2022"/>
    <x v="2"/>
    <n v="1.286E-2"/>
    <n v="68800"/>
    <n v="70730"/>
    <n v="-1930"/>
    <x v="0"/>
  </r>
  <r>
    <n v="758"/>
    <x v="3"/>
    <x v="1"/>
    <s v="Shri Krishna Foils"/>
    <s v="Aluminium Coil"/>
    <x v="14"/>
    <x v="2"/>
    <s v="Vasai"/>
    <x v="0"/>
    <d v="2022-07-06T00:00:00"/>
    <n v="1528112"/>
    <n v="1528112"/>
    <x v="0"/>
    <x v="0"/>
    <s v="PMT"/>
    <n v="5300"/>
    <n v="5400"/>
    <x v="12"/>
    <n v="3000006069"/>
    <d v="2022-07-07T00:00:00"/>
    <n v="7"/>
    <x v="3"/>
    <n v="2022"/>
    <x v="0"/>
    <n v="5"/>
    <n v="27000"/>
    <n v="26500"/>
    <n v="500"/>
    <x v="1"/>
  </r>
  <r>
    <n v="759"/>
    <x v="3"/>
    <x v="1"/>
    <s v="Manidhari Foils Pvt Ltd"/>
    <s v="Aluminium Coil"/>
    <x v="14"/>
    <x v="2"/>
    <s v="Vasai"/>
    <x v="0"/>
    <d v="2022-07-06T00:00:00"/>
    <n v="1528112"/>
    <n v="1528112"/>
    <x v="0"/>
    <x v="0"/>
    <s v="PMT"/>
    <n v="5300"/>
    <n v="5400"/>
    <x v="12"/>
    <n v="3000006070"/>
    <d v="2022-07-07T00:00:00"/>
    <n v="7"/>
    <x v="3"/>
    <n v="2022"/>
    <x v="0"/>
    <n v="13"/>
    <n v="70200"/>
    <n v="68900"/>
    <n v="1300"/>
    <x v="1"/>
  </r>
  <r>
    <n v="760"/>
    <x v="3"/>
    <x v="0"/>
    <s v="Guizhou Chalco Aluminium Co. Ltd"/>
    <s v="Foil"/>
    <x v="0"/>
    <x v="0"/>
    <s v="Kolkata Port"/>
    <x v="0"/>
    <d v="2022-06-21T00:00:00"/>
    <n v="1473693"/>
    <n v="1473693"/>
    <x v="0"/>
    <x v="0"/>
    <s v="FTL"/>
    <n v="12300"/>
    <n v="12500"/>
    <x v="11"/>
    <n v="9640001473"/>
    <d v="2022-07-02T00:00:00"/>
    <n v="2"/>
    <x v="3"/>
    <n v="2022"/>
    <x v="0"/>
    <n v="276"/>
    <n v="150000"/>
    <n v="147600"/>
    <n v="2400"/>
    <x v="1"/>
  </r>
  <r>
    <n v="761"/>
    <x v="2"/>
    <x v="0"/>
    <s v="Dharnendra Steelmet Pvt Ltd"/>
    <s v="Plate Ms"/>
    <x v="0"/>
    <x v="0"/>
    <s v="Kolkata"/>
    <x v="0"/>
    <d v="2022-07-01T00:00:00"/>
    <n v="1514102"/>
    <n v="1514102"/>
    <x v="0"/>
    <x v="0"/>
    <s v="PMT"/>
    <n v="830"/>
    <n v="1000"/>
    <x v="109"/>
    <n v="9640001474"/>
    <d v="2022-07-02T00:00:00"/>
    <n v="2"/>
    <x v="3"/>
    <n v="2022"/>
    <x v="0"/>
    <n v="13.17"/>
    <n v="13170"/>
    <n v="10931"/>
    <n v="2239"/>
    <x v="1"/>
  </r>
  <r>
    <n v="762"/>
    <x v="2"/>
    <x v="0"/>
    <s v="Dharnendra Steelmet Pvt Ltd"/>
    <s v="Plate Ms"/>
    <x v="0"/>
    <x v="0"/>
    <s v="Kolkata"/>
    <x v="0"/>
    <d v="2022-07-01T00:00:00"/>
    <n v="1514102"/>
    <n v="1514102"/>
    <x v="0"/>
    <x v="0"/>
    <s v="PMT"/>
    <n v="830"/>
    <n v="1000"/>
    <x v="109"/>
    <n v="9640001475"/>
    <d v="2022-07-02T00:00:00"/>
    <n v="2"/>
    <x v="3"/>
    <n v="2022"/>
    <x v="0"/>
    <n v="13.15"/>
    <n v="13150"/>
    <n v="10915"/>
    <n v="2235"/>
    <x v="1"/>
  </r>
  <r>
    <n v="763"/>
    <x v="1"/>
    <x v="0"/>
    <s v="Ferro Alloys jamuria"/>
    <s v="Manganese Ore"/>
    <x v="3"/>
    <x v="1"/>
    <s v="Jamuria"/>
    <x v="2"/>
    <s v="Local"/>
    <s v="Local"/>
    <s v=""/>
    <x v="3"/>
    <x v="1"/>
    <s v="PMT"/>
    <n v="150"/>
    <n v="150"/>
    <x v="3"/>
    <n v="9640001476"/>
    <d v="2022-07-02T00:00:00"/>
    <n v="2"/>
    <x v="3"/>
    <n v="2022"/>
    <x v="0"/>
    <n v="1000"/>
    <n v="150000"/>
    <n v="150000"/>
    <n v="0"/>
    <x v="2"/>
  </r>
  <r>
    <n v="764"/>
    <x v="1"/>
    <x v="0"/>
    <s v="Ferro Alloys jamuria"/>
    <s v="Manganese Ore"/>
    <x v="3"/>
    <x v="1"/>
    <s v="Jamuria"/>
    <x v="2"/>
    <s v="Local"/>
    <s v="Local"/>
    <s v=""/>
    <x v="3"/>
    <x v="1"/>
    <s v="PMT"/>
    <n v="150"/>
    <n v="150"/>
    <x v="2"/>
    <n v="9640001477"/>
    <d v="2022-07-02T00:00:00"/>
    <n v="2"/>
    <x v="3"/>
    <n v="2022"/>
    <x v="0"/>
    <n v="1000"/>
    <n v="150000"/>
    <n v="150000"/>
    <n v="0"/>
    <x v="2"/>
  </r>
  <r>
    <n v="765"/>
    <x v="1"/>
    <x v="0"/>
    <s v="Ferro Alloys jamuria"/>
    <s v="Manganese Ore"/>
    <x v="3"/>
    <x v="1"/>
    <s v="Jamuria"/>
    <x v="2"/>
    <s v="Local"/>
    <s v="Local"/>
    <s v=""/>
    <x v="3"/>
    <x v="1"/>
    <s v="PMT"/>
    <n v="150"/>
    <n v="150"/>
    <x v="113"/>
    <n v="9640001478"/>
    <d v="2022-07-02T00:00:00"/>
    <n v="2"/>
    <x v="3"/>
    <n v="2022"/>
    <x v="0"/>
    <n v="1000"/>
    <n v="150000"/>
    <n v="150000"/>
    <n v="0"/>
    <x v="2"/>
  </r>
  <r>
    <n v="766"/>
    <x v="2"/>
    <x v="0"/>
    <s v="Manhar Trading Corporation"/>
    <s v="Pipe Smls &amp; Fab Pipe"/>
    <x v="0"/>
    <x v="0"/>
    <s v="Maharashtra"/>
    <x v="0"/>
    <s v="Offline"/>
    <s v="OFFLINE"/>
    <s v=""/>
    <x v="1"/>
    <x v="1"/>
    <s v="FTL"/>
    <n v="158000"/>
    <n v="158000"/>
    <x v="137"/>
    <n v="9640001485"/>
    <d v="2022-07-04T00:00:00"/>
    <n v="4"/>
    <x v="3"/>
    <n v="2022"/>
    <x v="5"/>
    <n v="1225"/>
    <n v="158000"/>
    <n v="158000"/>
    <n v="0"/>
    <x v="2"/>
  </r>
  <r>
    <n v="767"/>
    <x v="2"/>
    <x v="0"/>
    <s v="Industrial Metal Corporation"/>
    <s v="Pipe Smls &amp; Fab Pipe"/>
    <x v="0"/>
    <x v="0"/>
    <s v="Maharashtra"/>
    <x v="0"/>
    <d v="2022-07-04T00:00:00"/>
    <n v="1520683"/>
    <n v="1520683"/>
    <x v="0"/>
    <x v="0"/>
    <s v="PMT"/>
    <n v="6180"/>
    <n v="6500"/>
    <x v="38"/>
    <n v="9640001487"/>
    <d v="2022-07-05T00:00:00"/>
    <n v="5"/>
    <x v="3"/>
    <n v="2022"/>
    <x v="5"/>
    <n v="123.67"/>
    <n v="208000"/>
    <n v="197760"/>
    <n v="10240"/>
    <x v="1"/>
  </r>
  <r>
    <n v="768"/>
    <x v="2"/>
    <x v="0"/>
    <s v="Manhar Trading Corporation"/>
    <s v="Pipe Smls &amp; Fab Pipe"/>
    <x v="0"/>
    <x v="0"/>
    <s v="Maharashtra"/>
    <x v="0"/>
    <d v="2022-07-04T00:00:00"/>
    <n v="1520683"/>
    <n v="1520683"/>
    <x v="0"/>
    <x v="0"/>
    <s v="PMT"/>
    <n v="6180"/>
    <n v="6500"/>
    <x v="38"/>
    <n v="9640001491"/>
    <d v="2022-07-05T00:00:00"/>
    <n v="5"/>
    <x v="3"/>
    <n v="2022"/>
    <x v="5"/>
    <n v="1225"/>
    <n v="364007.36245954689"/>
    <n v="346087"/>
    <n v="17920.362459546886"/>
    <x v="1"/>
  </r>
  <r>
    <n v="769"/>
    <x v="1"/>
    <x v="0"/>
    <s v="Ecoman"/>
    <s v="Misc Items"/>
    <x v="0"/>
    <x v="0"/>
    <s v="Baroda"/>
    <x v="8"/>
    <s v="Part Load"/>
    <s v="Part Load"/>
    <s v=""/>
    <x v="2"/>
    <x v="1"/>
    <s v="FTL"/>
    <n v="11060"/>
    <n v="11060"/>
    <x v="14"/>
    <n v="9640001492"/>
    <d v="2022-07-06T00:00:00"/>
    <n v="6"/>
    <x v="3"/>
    <n v="2022"/>
    <x v="4"/>
    <n v="180"/>
    <n v="11060"/>
    <n v="11060"/>
    <n v="0"/>
    <x v="2"/>
  </r>
  <r>
    <n v="770"/>
    <x v="3"/>
    <x v="0"/>
    <s v="ABB India Ltd"/>
    <s v="Drive, vfd"/>
    <x v="0"/>
    <x v="0"/>
    <s v="Pakuria"/>
    <x v="18"/>
    <s v="Offline"/>
    <s v="OFFLINE"/>
    <s v=""/>
    <x v="1"/>
    <x v="1"/>
    <s v="FTL"/>
    <n v="7500"/>
    <n v="7500"/>
    <x v="91"/>
    <n v="9640001495"/>
    <d v="2022-07-06T00:00:00"/>
    <n v="6"/>
    <x v="3"/>
    <n v="2022"/>
    <x v="4"/>
    <n v="2"/>
    <n v="7500"/>
    <n v="7500"/>
    <n v="0"/>
    <x v="2"/>
  </r>
  <r>
    <n v="771"/>
    <x v="2"/>
    <x v="0"/>
    <s v="Shyam Ferro Alloys Ltd"/>
    <s v="Silico Manganese"/>
    <x v="12"/>
    <x v="1"/>
    <s v="Durgapur"/>
    <x v="0"/>
    <d v="2022-07-04T00:00:00"/>
    <n v="1521896"/>
    <n v="1521896"/>
    <x v="0"/>
    <x v="0"/>
    <s v="PMT"/>
    <n v="637"/>
    <n v="700"/>
    <x v="0"/>
    <n v="9640001498"/>
    <d v="2022-07-06T00:00:00"/>
    <n v="6"/>
    <x v="3"/>
    <n v="2022"/>
    <x v="0"/>
    <n v="60"/>
    <n v="42000"/>
    <n v="38220"/>
    <n v="3780"/>
    <x v="1"/>
  </r>
  <r>
    <n v="772"/>
    <x v="1"/>
    <x v="0"/>
    <s v="Dharnendra Steelmet Pvt Ltd"/>
    <s v="Pipe Ms"/>
    <x v="0"/>
    <x v="0"/>
    <s v="Kolkata"/>
    <x v="0"/>
    <d v="2022-07-06T00:00:00"/>
    <n v="1526659"/>
    <n v="1526659"/>
    <x v="0"/>
    <x v="0"/>
    <s v="PMT"/>
    <n v="990"/>
    <n v="1000"/>
    <x v="62"/>
    <n v="9640001500"/>
    <d v="2022-07-07T00:00:00"/>
    <n v="7"/>
    <x v="3"/>
    <n v="2022"/>
    <x v="0"/>
    <n v="16"/>
    <n v="16000"/>
    <n v="15840"/>
    <n v="160"/>
    <x v="1"/>
  </r>
  <r>
    <n v="773"/>
    <x v="3"/>
    <x v="0"/>
    <s v="Guizhou Chalco Aluminium Co. Ltd"/>
    <s v="Foil"/>
    <x v="0"/>
    <x v="0"/>
    <s v="Kolkata Port"/>
    <x v="0"/>
    <d v="2022-07-06T00:00:00"/>
    <n v="1527118"/>
    <n v="1527118"/>
    <x v="0"/>
    <x v="0"/>
    <s v="FTL"/>
    <n v="92000"/>
    <n v="100000"/>
    <x v="109"/>
    <n v="9640001501"/>
    <d v="2022-07-07T00:00:00"/>
    <n v="7"/>
    <x v="3"/>
    <n v="2022"/>
    <x v="0"/>
    <n v="186"/>
    <n v="100000"/>
    <n v="92000"/>
    <n v="8000"/>
    <x v="1"/>
  </r>
  <r>
    <n v="774"/>
    <x v="2"/>
    <x v="0"/>
    <s v="Avery India Ltd"/>
    <s v="Weigh Bridge"/>
    <x v="0"/>
    <x v="0"/>
    <s v="Ballabhgarh"/>
    <x v="2"/>
    <d v="2022-07-05T00:00:00"/>
    <n v="1523766"/>
    <n v="1523766"/>
    <x v="0"/>
    <x v="0"/>
    <s v="FTL"/>
    <n v="97000"/>
    <n v="115000"/>
    <x v="39"/>
    <n v="9640001503"/>
    <d v="2022-07-07T00:00:00"/>
    <n v="7"/>
    <x v="3"/>
    <n v="2022"/>
    <x v="1"/>
    <n v="1"/>
    <n v="115000"/>
    <n v="97000"/>
    <n v="18000"/>
    <x v="1"/>
  </r>
  <r>
    <n v="775"/>
    <x v="2"/>
    <x v="0"/>
    <s v="Manhar Trading Corporation"/>
    <s v="pipe Fab/ Smls"/>
    <x v="0"/>
    <x v="0"/>
    <s v="Kalamboli"/>
    <x v="4"/>
    <d v="2022-07-08T00:00:00"/>
    <n v="1526898"/>
    <n v="1526898"/>
    <x v="0"/>
    <x v="0"/>
    <s v="FTL"/>
    <n v="102200"/>
    <n v="115000"/>
    <x v="38"/>
    <n v="9640001507"/>
    <d v="2022-07-08T00:00:00"/>
    <n v="8"/>
    <x v="3"/>
    <n v="2022"/>
    <x v="5"/>
    <n v="250"/>
    <n v="115000"/>
    <n v="102200"/>
    <n v="12800"/>
    <x v="1"/>
  </r>
  <r>
    <n v="776"/>
    <x v="1"/>
    <x v="0"/>
    <s v="Rourkela Steel Corporation"/>
    <s v="Plate"/>
    <x v="0"/>
    <x v="0"/>
    <s v="Rourkela"/>
    <x v="1"/>
    <d v="2022-07-07T00:00:00"/>
    <n v="1530927"/>
    <n v="1530927"/>
    <x v="0"/>
    <x v="0"/>
    <s v="PMT"/>
    <n v="1899"/>
    <n v="2000"/>
    <x v="40"/>
    <n v="9640001508"/>
    <d v="2022-07-08T00:00:00"/>
    <n v="8"/>
    <x v="3"/>
    <n v="2022"/>
    <x v="0"/>
    <n v="128"/>
    <n v="256000"/>
    <n v="243072"/>
    <n v="12928"/>
    <x v="1"/>
  </r>
  <r>
    <n v="777"/>
    <x v="2"/>
    <x v="0"/>
    <s v="Rourkela Steel Corporation"/>
    <s v="Plate"/>
    <x v="0"/>
    <x v="0"/>
    <s v="Rourkela"/>
    <x v="1"/>
    <d v="2022-07-07T00:00:00"/>
    <n v="1530927"/>
    <n v="1530927"/>
    <x v="0"/>
    <x v="0"/>
    <s v="PMT"/>
    <n v="1899"/>
    <n v="2000"/>
    <x v="40"/>
    <n v="9640001509"/>
    <d v="2022-07-08T00:00:00"/>
    <n v="8"/>
    <x v="3"/>
    <n v="2022"/>
    <x v="0"/>
    <n v="10.898999999999999"/>
    <n v="21798"/>
    <n v="20661"/>
    <n v="1137"/>
    <x v="1"/>
  </r>
  <r>
    <n v="778"/>
    <x v="2"/>
    <x v="0"/>
    <s v="Rourkela Steel Corporation"/>
    <s v="Plate"/>
    <x v="0"/>
    <x v="0"/>
    <s v="Rourkela"/>
    <x v="1"/>
    <d v="2022-07-07T00:00:00"/>
    <n v="1530927"/>
    <n v="1530927"/>
    <x v="0"/>
    <x v="0"/>
    <s v="PMT"/>
    <n v="1899"/>
    <n v="2000"/>
    <x v="40"/>
    <n v="9640001510"/>
    <d v="2022-07-08T00:00:00"/>
    <n v="8"/>
    <x v="3"/>
    <n v="2022"/>
    <x v="0"/>
    <n v="8"/>
    <n v="16000"/>
    <n v="15192"/>
    <n v="808"/>
    <x v="1"/>
  </r>
  <r>
    <n v="779"/>
    <x v="2"/>
    <x v="0"/>
    <s v="Rourkela Steel Corporation"/>
    <s v="Plate"/>
    <x v="0"/>
    <x v="0"/>
    <s v="Rourkela"/>
    <x v="1"/>
    <d v="2022-07-07T00:00:00"/>
    <n v="1530927"/>
    <n v="1530927"/>
    <x v="0"/>
    <x v="0"/>
    <s v="PMT"/>
    <n v="1899"/>
    <n v="2000"/>
    <x v="40"/>
    <n v="9640001511"/>
    <d v="2022-07-08T00:00:00"/>
    <n v="8"/>
    <x v="3"/>
    <n v="2022"/>
    <x v="0"/>
    <n v="4"/>
    <n v="8000"/>
    <n v="7596"/>
    <n v="404"/>
    <x v="1"/>
  </r>
  <r>
    <n v="780"/>
    <x v="2"/>
    <x v="0"/>
    <s v="Rourkela Steel Corporation"/>
    <s v="Plate"/>
    <x v="0"/>
    <x v="0"/>
    <s v="Rourkela"/>
    <x v="1"/>
    <d v="2022-07-07T00:00:00"/>
    <n v="1530927"/>
    <n v="1530927"/>
    <x v="0"/>
    <x v="0"/>
    <s v="PMT"/>
    <n v="1899"/>
    <n v="2000"/>
    <x v="40"/>
    <n v="9640001512"/>
    <d v="2022-07-08T00:00:00"/>
    <n v="8"/>
    <x v="3"/>
    <n v="2022"/>
    <x v="0"/>
    <n v="8.81"/>
    <n v="17620"/>
    <n v="16730"/>
    <n v="890"/>
    <x v="1"/>
  </r>
  <r>
    <n v="781"/>
    <x v="2"/>
    <x v="0"/>
    <s v="Rourkela Steel Corporation"/>
    <s v="Plate"/>
    <x v="0"/>
    <x v="0"/>
    <s v="Rourkela"/>
    <x v="1"/>
    <d v="2022-07-07T00:00:00"/>
    <n v="1530927"/>
    <n v="1530927"/>
    <x v="0"/>
    <x v="0"/>
    <s v="PMT"/>
    <n v="1899"/>
    <n v="2000"/>
    <x v="40"/>
    <n v="9640001513"/>
    <d v="2022-07-08T00:00:00"/>
    <n v="8"/>
    <x v="3"/>
    <n v="2022"/>
    <x v="0"/>
    <n v="10.898999999999999"/>
    <n v="21798"/>
    <n v="20661"/>
    <n v="1137"/>
    <x v="1"/>
  </r>
  <r>
    <n v="782"/>
    <x v="2"/>
    <x v="0"/>
    <s v="Rourkela Steel Corporation"/>
    <s v="Plate"/>
    <x v="0"/>
    <x v="0"/>
    <s v="Rourkela"/>
    <x v="1"/>
    <d v="2022-07-07T00:00:00"/>
    <n v="1530927"/>
    <n v="1530927"/>
    <x v="0"/>
    <x v="0"/>
    <s v="PMT"/>
    <n v="1899"/>
    <n v="2000"/>
    <x v="40"/>
    <n v="9640001514"/>
    <d v="2022-07-08T00:00:00"/>
    <n v="8"/>
    <x v="3"/>
    <n v="2022"/>
    <x v="0"/>
    <n v="3"/>
    <n v="6000"/>
    <n v="5697"/>
    <n v="303"/>
    <x v="1"/>
  </r>
  <r>
    <n v="783"/>
    <x v="2"/>
    <x v="0"/>
    <s v="Rourkela Steel Corporation"/>
    <s v="Plate"/>
    <x v="0"/>
    <x v="0"/>
    <s v="Rourkela"/>
    <x v="1"/>
    <d v="2022-07-07T00:00:00"/>
    <n v="1530927"/>
    <n v="1530927"/>
    <x v="0"/>
    <x v="0"/>
    <s v="PMT"/>
    <n v="1899"/>
    <n v="2000"/>
    <x v="40"/>
    <n v="9640001515"/>
    <d v="2022-07-08T00:00:00"/>
    <n v="8"/>
    <x v="3"/>
    <n v="2022"/>
    <x v="0"/>
    <n v="3.11"/>
    <n v="6220"/>
    <n v="5906"/>
    <n v="314"/>
    <x v="1"/>
  </r>
  <r>
    <n v="784"/>
    <x v="2"/>
    <x v="0"/>
    <s v="Rourkela Steel Corporation"/>
    <s v="Plate"/>
    <x v="0"/>
    <x v="0"/>
    <s v="Rourkela"/>
    <x v="1"/>
    <d v="2022-07-07T00:00:00"/>
    <n v="1530927"/>
    <n v="1530927"/>
    <x v="0"/>
    <x v="0"/>
    <s v="PMT"/>
    <n v="1899"/>
    <n v="2000"/>
    <x v="40"/>
    <n v="9640001516"/>
    <d v="2022-07-08T00:00:00"/>
    <n v="8"/>
    <x v="3"/>
    <n v="2022"/>
    <x v="0"/>
    <n v="8.5"/>
    <n v="17000"/>
    <n v="16142"/>
    <n v="858"/>
    <x v="1"/>
  </r>
  <r>
    <n v="785"/>
    <x v="2"/>
    <x v="0"/>
    <s v="Rourkela Steel Corporation"/>
    <s v="Plate"/>
    <x v="0"/>
    <x v="0"/>
    <s v="Rourkela"/>
    <x v="1"/>
    <d v="2022-07-07T00:00:00"/>
    <n v="1530927"/>
    <n v="1530927"/>
    <x v="0"/>
    <x v="0"/>
    <s v="PMT"/>
    <n v="1899"/>
    <n v="2000"/>
    <x v="40"/>
    <n v="9640001517"/>
    <d v="2022-07-08T00:00:00"/>
    <n v="8"/>
    <x v="3"/>
    <n v="2022"/>
    <x v="0"/>
    <n v="9"/>
    <n v="18000"/>
    <n v="17091"/>
    <n v="909"/>
    <x v="1"/>
  </r>
  <r>
    <n v="786"/>
    <x v="2"/>
    <x v="0"/>
    <s v="Rourkela Steel Corporation"/>
    <s v="Plate"/>
    <x v="0"/>
    <x v="0"/>
    <s v="Rourkela"/>
    <x v="1"/>
    <d v="2022-07-07T00:00:00"/>
    <n v="1530927"/>
    <n v="1530927"/>
    <x v="0"/>
    <x v="0"/>
    <s v="PMT"/>
    <n v="1899"/>
    <n v="2000"/>
    <x v="40"/>
    <n v="9640001518"/>
    <d v="2022-07-08T00:00:00"/>
    <n v="8"/>
    <x v="3"/>
    <n v="2022"/>
    <x v="0"/>
    <n v="1.5"/>
    <n v="3000"/>
    <n v="2849"/>
    <n v="151"/>
    <x v="1"/>
  </r>
  <r>
    <n v="787"/>
    <x v="1"/>
    <x v="0"/>
    <s v="Bricks Plant"/>
    <s v="Fly Ash Brick"/>
    <x v="15"/>
    <x v="1"/>
    <s v="Jamuria"/>
    <x v="2"/>
    <s v="Offline"/>
    <s v="OFFLINE"/>
    <s v=""/>
    <x v="1"/>
    <x v="1"/>
    <s v="FTL"/>
    <n v="191700"/>
    <n v="191700"/>
    <x v="3"/>
    <n v="9640001519"/>
    <d v="2022-07-09T00:00:00"/>
    <n v="9"/>
    <x v="3"/>
    <n v="2022"/>
    <x v="3"/>
    <n v="142000"/>
    <n v="191700"/>
    <n v="191700"/>
    <n v="0"/>
    <x v="2"/>
  </r>
  <r>
    <n v="788"/>
    <x v="1"/>
    <x v="1"/>
    <s v="Arcelormittal Nippon Steel Ind Ltd"/>
    <s v="Ferro"/>
    <x v="7"/>
    <x v="2"/>
    <s v="Gujrat"/>
    <x v="8"/>
    <d v="2022-07-06T00:00:00"/>
    <n v="1527893"/>
    <n v="1527893"/>
    <x v="0"/>
    <x v="0"/>
    <s v="PMT"/>
    <n v="3400"/>
    <n v="3480"/>
    <x v="10"/>
    <n v="3000006122"/>
    <d v="2022-07-11T00:00:00"/>
    <n v="11"/>
    <x v="3"/>
    <n v="2022"/>
    <x v="0"/>
    <n v="60"/>
    <n v="208800"/>
    <n v="204000"/>
    <n v="4800"/>
    <x v="1"/>
  </r>
  <r>
    <n v="789"/>
    <x v="0"/>
    <x v="0"/>
    <s v="Megatherm Induction Pvt Ltd"/>
    <s v="Castable bottom segm"/>
    <x v="0"/>
    <x v="0"/>
    <s v="Kharagpur"/>
    <x v="0"/>
    <d v="2022-07-07T00:00:00"/>
    <n v="1529965"/>
    <n v="1529965"/>
    <x v="0"/>
    <x v="0"/>
    <s v="FTL"/>
    <n v="30900"/>
    <n v="31000"/>
    <x v="38"/>
    <n v="9460005653"/>
    <d v="2022-07-08T00:00:00"/>
    <n v="8"/>
    <x v="3"/>
    <n v="2022"/>
    <x v="1"/>
    <n v="47"/>
    <n v="31000"/>
    <n v="30900"/>
    <n v="100"/>
    <x v="1"/>
  </r>
  <r>
    <n v="790"/>
    <x v="0"/>
    <x v="0"/>
    <s v="Turbo Engineering Services"/>
    <s v="Turbine Front Berain"/>
    <x v="0"/>
    <x v="0"/>
    <s v="Rengali"/>
    <x v="4"/>
    <s v="Offline"/>
    <s v="OFFLINE"/>
    <s v=""/>
    <x v="1"/>
    <x v="1"/>
    <s v="FTL"/>
    <n v="49000"/>
    <n v="49000"/>
    <x v="138"/>
    <n v="9460005655"/>
    <d v="2022-07-11T00:00:00"/>
    <n v="11"/>
    <x v="3"/>
    <n v="2022"/>
    <x v="3"/>
    <n v="1"/>
    <n v="49000"/>
    <n v="49000"/>
    <n v="0"/>
    <x v="2"/>
  </r>
  <r>
    <n v="791"/>
    <x v="0"/>
    <x v="0"/>
    <s v="S &amp; M Industrial Valve Ltd"/>
    <s v="Gate Sluice"/>
    <x v="0"/>
    <x v="0"/>
    <s v="Howrah"/>
    <x v="0"/>
    <d v="2022-07-12T00:00:00"/>
    <n v="1547660"/>
    <n v="1547660"/>
    <x v="0"/>
    <x v="0"/>
    <s v="FTL"/>
    <n v="26300"/>
    <n v="28000"/>
    <x v="109"/>
    <n v="9460005660"/>
    <d v="2022-07-13T00:00:00"/>
    <n v="13"/>
    <x v="3"/>
    <n v="2022"/>
    <x v="3"/>
    <n v="1"/>
    <n v="28000"/>
    <n v="26300"/>
    <n v="1700"/>
    <x v="1"/>
  </r>
  <r>
    <n v="792"/>
    <x v="0"/>
    <x v="0"/>
    <s v="Eastern Copper Manufacturing Co p l"/>
    <s v="Copper Contact Clamp"/>
    <x v="0"/>
    <x v="0"/>
    <s v="Howrah"/>
    <x v="0"/>
    <d v="2022-07-08T00:00:00"/>
    <n v="1535083"/>
    <n v="1535083"/>
    <x v="0"/>
    <x v="0"/>
    <s v="FTL"/>
    <n v="25500"/>
    <n v="26500"/>
    <x v="109"/>
    <n v="9460005656"/>
    <d v="2022-07-12T00:00:00"/>
    <n v="12"/>
    <x v="3"/>
    <n v="2022"/>
    <x v="2"/>
    <n v="3.3110000000000001E-3"/>
    <n v="26500"/>
    <n v="25500"/>
    <n v="1000"/>
    <x v="1"/>
  </r>
  <r>
    <n v="793"/>
    <x v="0"/>
    <x v="0"/>
    <s v="Shimadzu Pte Ltd"/>
    <s v="Spectrometer"/>
    <x v="0"/>
    <x v="0"/>
    <s v="Kolkata Port"/>
    <x v="0"/>
    <d v="2022-07-09T00:00:00"/>
    <n v="153833"/>
    <n v="153833"/>
    <x v="0"/>
    <x v="0"/>
    <s v="FTL"/>
    <n v="19900"/>
    <n v="23000"/>
    <x v="87"/>
    <n v="9460005659"/>
    <d v="2022-07-13T00:00:00"/>
    <n v="13"/>
    <x v="3"/>
    <n v="2022"/>
    <x v="4"/>
    <n v="1"/>
    <n v="23000"/>
    <n v="19900"/>
    <n v="3100"/>
    <x v="1"/>
  </r>
  <r>
    <n v="794"/>
    <x v="0"/>
    <x v="0"/>
    <s v="Rungta Sons Pvt Ltd"/>
    <s v="Iron ore"/>
    <x v="1"/>
    <x v="1"/>
    <s v="Sundargarh"/>
    <x v="1"/>
    <d v="2022-07-13T00:00:00"/>
    <n v="1550250"/>
    <n v="1550250"/>
    <x v="0"/>
    <x v="0"/>
    <s v="PMT"/>
    <n v="1140"/>
    <n v="1250"/>
    <x v="139"/>
    <n v="9460005661"/>
    <d v="2022-07-14T00:00:00"/>
    <n v="14"/>
    <x v="3"/>
    <n v="2022"/>
    <x v="0"/>
    <n v="15600"/>
    <n v="19500000"/>
    <n v="17784000"/>
    <n v="1716000"/>
    <x v="1"/>
  </r>
  <r>
    <n v="795"/>
    <x v="0"/>
    <x v="0"/>
    <s v="Orissa Mining Corporation Ltd"/>
    <s v="Iron ore"/>
    <x v="1"/>
    <x v="1"/>
    <s v="OMC, Kurmitar"/>
    <x v="1"/>
    <s v="Offline"/>
    <s v="OFFLINE"/>
    <s v=""/>
    <x v="1"/>
    <x v="1"/>
    <s v="PMT"/>
    <n v="1345"/>
    <n v="1345"/>
    <x v="110"/>
    <n v="9460005662"/>
    <d v="2022-07-14T00:00:00"/>
    <n v="14"/>
    <x v="3"/>
    <n v="2022"/>
    <x v="0"/>
    <n v="8000"/>
    <n v="10760000"/>
    <n v="10760000"/>
    <n v="0"/>
    <x v="2"/>
  </r>
  <r>
    <n v="796"/>
    <x v="0"/>
    <x v="1"/>
    <s v="Bhilai Steel Plant"/>
    <s v="Ferro"/>
    <x v="7"/>
    <x v="2"/>
    <s v="Bhillai"/>
    <x v="6"/>
    <d v="2022-07-08T00:00:00"/>
    <n v="1536025"/>
    <n v="1536025"/>
    <x v="0"/>
    <x v="0"/>
    <s v="PMT"/>
    <n v="960"/>
    <n v="960"/>
    <x v="134"/>
    <n v="8000046906"/>
    <d v="2022-07-09T00:00:00"/>
    <n v="9"/>
    <x v="3"/>
    <n v="2022"/>
    <x v="0"/>
    <n v="500"/>
    <n v="480000"/>
    <n v="480000"/>
    <n v="0"/>
    <x v="2"/>
  </r>
  <r>
    <n v="797"/>
    <x v="2"/>
    <x v="0"/>
    <s v="Shyam Ferro Alloys Ltd"/>
    <s v="Rolr"/>
    <x v="0"/>
    <x v="0"/>
    <s v="Durgapur"/>
    <x v="0"/>
    <s v="Local"/>
    <s v="Local"/>
    <s v=""/>
    <x v="3"/>
    <x v="1"/>
    <s v="FTL"/>
    <n v="8500"/>
    <n v="8500"/>
    <x v="3"/>
    <n v="9640001530"/>
    <d v="2022-07-11T00:00:00"/>
    <n v="11"/>
    <x v="3"/>
    <n v="2022"/>
    <x v="4"/>
    <n v="4"/>
    <n v="8500"/>
    <n v="8500"/>
    <n v="0"/>
    <x v="2"/>
  </r>
  <r>
    <n v="798"/>
    <x v="2"/>
    <x v="0"/>
    <s v="Evergreen Seamless Pipe &amp; Tube"/>
    <s v="Pipe Mtlc"/>
    <x v="0"/>
    <x v="0"/>
    <s v="Raigad"/>
    <x v="6"/>
    <d v="2022-07-09T00:00:00"/>
    <n v="1538987"/>
    <n v="1538987"/>
    <x v="0"/>
    <x v="0"/>
    <s v="FTL"/>
    <n v="111010"/>
    <n v="128000"/>
    <x v="115"/>
    <n v="9640001533"/>
    <d v="2022-07-12T00:00:00"/>
    <n v="12"/>
    <x v="3"/>
    <n v="2022"/>
    <x v="5"/>
    <n v="1150"/>
    <n v="128000"/>
    <n v="111010"/>
    <n v="16990"/>
    <x v="1"/>
  </r>
  <r>
    <n v="799"/>
    <x v="1"/>
    <x v="0"/>
    <s v="Common Jamuria"/>
    <s v="pipe"/>
    <x v="0"/>
    <x v="0"/>
    <s v="Jamuria"/>
    <x v="2"/>
    <s v="Local"/>
    <s v="Local"/>
    <s v=""/>
    <x v="3"/>
    <x v="1"/>
    <s v="PMT"/>
    <n v="275"/>
    <n v="275"/>
    <x v="60"/>
    <n v="9640001524"/>
    <d v="2022-07-10T00:00:00"/>
    <n v="10"/>
    <x v="3"/>
    <n v="2022"/>
    <x v="0"/>
    <n v="5.14"/>
    <n v="1413.5"/>
    <n v="1414"/>
    <n v="-0.5"/>
    <x v="0"/>
  </r>
  <r>
    <n v="800"/>
    <x v="1"/>
    <x v="0"/>
    <s v="Ferro Alloys Mangalpur"/>
    <s v="Structural Items"/>
    <x v="5"/>
    <x v="2"/>
    <s v="Jamuria"/>
    <x v="2"/>
    <s v="Local"/>
    <s v="Local"/>
    <s v=""/>
    <x v="3"/>
    <x v="1"/>
    <s v="PMT"/>
    <n v="275"/>
    <n v="275"/>
    <x v="60"/>
    <n v="9640001502"/>
    <d v="2022-07-07T00:00:00"/>
    <n v="7"/>
    <x v="3"/>
    <n v="2022"/>
    <x v="0"/>
    <n v="20"/>
    <n v="5500"/>
    <n v="5500"/>
    <n v="0"/>
    <x v="2"/>
  </r>
  <r>
    <n v="801"/>
    <x v="2"/>
    <x v="0"/>
    <s v="Orissa Mining Corporation Ltd"/>
    <s v="Iron ore"/>
    <x v="1"/>
    <x v="1"/>
    <s v="Gauli mines"/>
    <x v="1"/>
    <s v="Offline"/>
    <s v="OFFLINE"/>
    <s v=""/>
    <x v="1"/>
    <x v="1"/>
    <s v="PMT"/>
    <n v="465"/>
    <n v="465"/>
    <x v="140"/>
    <n v="9640001535"/>
    <d v="2022-07-12T00:00:00"/>
    <n v="12"/>
    <x v="3"/>
    <n v="2022"/>
    <x v="0"/>
    <n v="11850"/>
    <n v="5510250"/>
    <n v="5510250"/>
    <n v="0"/>
    <x v="2"/>
  </r>
  <r>
    <n v="802"/>
    <x v="2"/>
    <x v="0"/>
    <s v="Rhi Magnestia India Ltd"/>
    <s v="Misc Items"/>
    <x v="0"/>
    <x v="0"/>
    <s v="Rajbandh"/>
    <x v="0"/>
    <s v="Local"/>
    <s v="Local"/>
    <s v=""/>
    <x v="3"/>
    <x v="1"/>
    <s v="FTL"/>
    <n v="4000"/>
    <n v="4000"/>
    <x v="60"/>
    <n v="9640001527"/>
    <d v="2022-07-11T00:00:00"/>
    <n v="11"/>
    <x v="3"/>
    <n v="2022"/>
    <x v="4"/>
    <n v="400"/>
    <n v="4000"/>
    <n v="4000"/>
    <n v="0"/>
    <x v="2"/>
  </r>
  <r>
    <n v="803"/>
    <x v="2"/>
    <x v="0"/>
    <s v="Rhi Magnestia India Ltd"/>
    <s v="Misc Items"/>
    <x v="0"/>
    <x v="0"/>
    <s v="Rajbandh"/>
    <x v="0"/>
    <s v="Local"/>
    <s v="Local"/>
    <s v=""/>
    <x v="3"/>
    <x v="1"/>
    <s v="FTL"/>
    <n v="4000"/>
    <n v="4000"/>
    <x v="60"/>
    <n v="9640001528"/>
    <d v="2022-07-11T00:00:00"/>
    <n v="11"/>
    <x v="3"/>
    <n v="2022"/>
    <x v="4"/>
    <n v="400"/>
    <n v="4000"/>
    <n v="4000"/>
    <n v="0"/>
    <x v="2"/>
  </r>
  <r>
    <n v="804"/>
    <x v="2"/>
    <x v="0"/>
    <s v="Rhi Magnestia India Ltd"/>
    <s v="Misc Items"/>
    <x v="0"/>
    <x v="0"/>
    <s v="Rajbandh"/>
    <x v="0"/>
    <s v="Local"/>
    <s v="Local"/>
    <s v=""/>
    <x v="3"/>
    <x v="1"/>
    <s v="FTL"/>
    <n v="4000"/>
    <n v="4000"/>
    <x v="60"/>
    <n v="9640001529"/>
    <d v="2022-07-11T00:00:00"/>
    <n v="11"/>
    <x v="3"/>
    <n v="2022"/>
    <x v="4"/>
    <n v="400"/>
    <n v="4000"/>
    <n v="4000"/>
    <n v="0"/>
    <x v="2"/>
  </r>
  <r>
    <n v="805"/>
    <x v="2"/>
    <x v="0"/>
    <s v="Elite Steel Pvt ltd"/>
    <s v="Pnion"/>
    <x v="0"/>
    <x v="0"/>
    <s v="Faridabad"/>
    <x v="0"/>
    <s v="Part Load"/>
    <s v="Part Load"/>
    <s v=""/>
    <x v="2"/>
    <x v="1"/>
    <s v="FTL"/>
    <n v="965"/>
    <n v="965"/>
    <x v="14"/>
    <n v="9640001539"/>
    <d v="2022-07-13T00:00:00"/>
    <n v="13"/>
    <x v="3"/>
    <n v="2022"/>
    <x v="4"/>
    <n v="3"/>
    <n v="965"/>
    <n v="965"/>
    <n v="0"/>
    <x v="2"/>
  </r>
  <r>
    <n v="806"/>
    <x v="1"/>
    <x v="0"/>
    <s v="Structural Mill Jamuria"/>
    <s v="Structural Items"/>
    <x v="5"/>
    <x v="2"/>
    <s v="Jamuria"/>
    <x v="2"/>
    <s v="Local"/>
    <s v="Local"/>
    <s v=""/>
    <x v="3"/>
    <x v="1"/>
    <s v="FTL"/>
    <n v="5100"/>
    <n v="5100"/>
    <x v="8"/>
    <n v="9640001537"/>
    <d v="2022-07-13T00:00:00"/>
    <n v="13"/>
    <x v="3"/>
    <n v="2022"/>
    <x v="0"/>
    <n v="15"/>
    <n v="5100"/>
    <n v="5100"/>
    <n v="0"/>
    <x v="2"/>
  </r>
  <r>
    <n v="807"/>
    <x v="1"/>
    <x v="0"/>
    <s v="Structural Mill Jamuria"/>
    <s v="Structural Items"/>
    <x v="5"/>
    <x v="2"/>
    <s v="Jamuria"/>
    <x v="2"/>
    <s v="Local"/>
    <s v="Local"/>
    <s v=""/>
    <x v="3"/>
    <x v="1"/>
    <s v="FTL"/>
    <n v="3400"/>
    <n v="3400"/>
    <x v="8"/>
    <n v="9640001538"/>
    <d v="2022-07-13T00:00:00"/>
    <n v="13"/>
    <x v="3"/>
    <n v="2022"/>
    <x v="0"/>
    <n v="10"/>
    <n v="3400"/>
    <n v="3400"/>
    <n v="0"/>
    <x v="2"/>
  </r>
  <r>
    <n v="808"/>
    <x v="2"/>
    <x v="0"/>
    <s v="Isgec Heavy Engineering Ltd"/>
    <s v="loose tube &amp; Header"/>
    <x v="0"/>
    <x v="0"/>
    <s v="Yamuna Nagar"/>
    <x v="2"/>
    <d v="2022-07-04T00:00:00"/>
    <n v="1521499"/>
    <n v="1521499"/>
    <x v="0"/>
    <x v="0"/>
    <s v="FTL"/>
    <n v="103800"/>
    <n v="104000"/>
    <x v="38"/>
    <n v="9640001541"/>
    <d v="2022-07-14T00:00:00"/>
    <n v="14"/>
    <x v="3"/>
    <n v="2022"/>
    <x v="1"/>
    <n v="1"/>
    <n v="104000"/>
    <n v="103800"/>
    <n v="200"/>
    <x v="1"/>
  </r>
  <r>
    <n v="809"/>
    <x v="0"/>
    <x v="0"/>
    <s v="Shyam Sel &amp; Power Ltd"/>
    <s v="ISA"/>
    <x v="0"/>
    <x v="0"/>
    <s v="Jamuria"/>
    <x v="2"/>
    <d v="2022-07-13T00:00:00"/>
    <n v="1551244"/>
    <n v="1551244"/>
    <x v="0"/>
    <x v="0"/>
    <s v="PMT"/>
    <n v="1888"/>
    <n v="2150"/>
    <x v="20"/>
    <n v="9460005663"/>
    <d v="2022-07-14T00:00:00"/>
    <n v="14"/>
    <x v="3"/>
    <n v="2022"/>
    <x v="0"/>
    <n v="32"/>
    <n v="68800"/>
    <n v="60416"/>
    <n v="8384"/>
    <x v="1"/>
  </r>
  <r>
    <n v="810"/>
    <x v="2"/>
    <x v="1"/>
    <s v="Subham Poles Project (P) Ltd"/>
    <s v="Structural Items"/>
    <x v="5"/>
    <x v="2"/>
    <s v="Ranihati"/>
    <x v="0"/>
    <s v="Offline"/>
    <s v="OFFLINE"/>
    <s v=""/>
    <x v="1"/>
    <x v="1"/>
    <s v="PMT"/>
    <n v="900"/>
    <n v="900"/>
    <x v="58"/>
    <n v="3000006099"/>
    <d v="2022-07-09T00:00:00"/>
    <n v="9"/>
    <x v="3"/>
    <n v="2022"/>
    <x v="0"/>
    <n v="5"/>
    <n v="4500"/>
    <n v="4500"/>
    <n v="0"/>
    <x v="2"/>
  </r>
  <r>
    <n v="811"/>
    <x v="2"/>
    <x v="1"/>
    <s v="Subham Poles Project (P) Ltd"/>
    <s v="Structural Items"/>
    <x v="5"/>
    <x v="2"/>
    <s v="Ranihati"/>
    <x v="0"/>
    <s v="Offline"/>
    <s v="OFFLINE"/>
    <s v=""/>
    <x v="1"/>
    <x v="1"/>
    <s v="PMT"/>
    <n v="900"/>
    <n v="900"/>
    <x v="58"/>
    <n v="3000006098"/>
    <d v="2022-07-09T00:00:00"/>
    <n v="9"/>
    <x v="3"/>
    <n v="2022"/>
    <x v="0"/>
    <n v="22"/>
    <n v="19800"/>
    <n v="19800"/>
    <n v="0"/>
    <x v="2"/>
  </r>
  <r>
    <n v="812"/>
    <x v="3"/>
    <x v="1"/>
    <s v="Tania Poly Films Pvt Ltd"/>
    <s v="Aluminium Coil"/>
    <x v="14"/>
    <x v="2"/>
    <s v="New Delhi"/>
    <x v="0"/>
    <d v="2022-07-09T00:00:00"/>
    <n v="1538786"/>
    <n v="1538786"/>
    <x v="0"/>
    <x v="0"/>
    <s v="PMT"/>
    <n v="3450"/>
    <n v="3500"/>
    <x v="126"/>
    <n v="3000006132"/>
    <d v="2022-07-11T00:00:00"/>
    <n v="11"/>
    <x v="3"/>
    <n v="2022"/>
    <x v="0"/>
    <n v="19"/>
    <n v="66500"/>
    <n v="65550"/>
    <n v="950"/>
    <x v="1"/>
  </r>
  <r>
    <n v="813"/>
    <x v="3"/>
    <x v="1"/>
    <s v="Hybrid Material Pvt Ltd"/>
    <s v="Aluminium Coil"/>
    <x v="14"/>
    <x v="2"/>
    <s v="Gurugram"/>
    <x v="0"/>
    <d v="2022-07-11T00:00:00"/>
    <n v="1544133"/>
    <n v="1544133"/>
    <x v="0"/>
    <x v="0"/>
    <s v="PMT"/>
    <n v="3845"/>
    <n v="4050"/>
    <x v="126"/>
    <n v="3000006161"/>
    <d v="2022-07-12T00:00:00"/>
    <n v="12"/>
    <x v="3"/>
    <n v="2022"/>
    <x v="0"/>
    <n v="16"/>
    <n v="64800"/>
    <n v="61520"/>
    <n v="3280"/>
    <x v="1"/>
  </r>
  <r>
    <n v="814"/>
    <x v="3"/>
    <x v="1"/>
    <s v="Sanwaria Packaging Pvt Ltd"/>
    <s v="Aluminium Coil"/>
    <x v="14"/>
    <x v="2"/>
    <s v="Indore"/>
    <x v="0"/>
    <d v="2022-07-12T00:00:00"/>
    <n v="1547108"/>
    <n v="1547108"/>
    <x v="0"/>
    <x v="0"/>
    <s v="PMT"/>
    <n v="4950"/>
    <n v="5100"/>
    <x v="29"/>
    <n v="3000006198"/>
    <d v="2022-07-13T00:00:00"/>
    <n v="13"/>
    <x v="3"/>
    <n v="2022"/>
    <x v="0"/>
    <n v="8"/>
    <n v="40800"/>
    <n v="39600"/>
    <n v="1200"/>
    <x v="1"/>
  </r>
  <r>
    <n v="815"/>
    <x v="3"/>
    <x v="1"/>
    <s v="Rahul Paper Ind Pvt Ltd"/>
    <s v="Aluminium Coil"/>
    <x v="14"/>
    <x v="2"/>
    <s v="Ahmedabad"/>
    <x v="8"/>
    <d v="2022-07-09T00:00:00"/>
    <n v="1538447"/>
    <n v="1538447"/>
    <x v="0"/>
    <x v="0"/>
    <s v="PMT"/>
    <n v="4075"/>
    <n v="4400"/>
    <x v="0"/>
    <n v="3000006203"/>
    <d v="2022-07-13T00:00:00"/>
    <n v="13"/>
    <x v="3"/>
    <n v="2022"/>
    <x v="0"/>
    <n v="21"/>
    <n v="92400"/>
    <n v="85680"/>
    <n v="6720"/>
    <x v="1"/>
  </r>
  <r>
    <n v="816"/>
    <x v="3"/>
    <x v="1"/>
    <s v="K P Packaging"/>
    <s v="Aluminium Coil"/>
    <x v="14"/>
    <x v="2"/>
    <s v="Silvassa"/>
    <x v="0"/>
    <s v="Offline"/>
    <s v="OFFLINE"/>
    <s v=""/>
    <x v="1"/>
    <x v="1"/>
    <s v="FTL"/>
    <n v="11000"/>
    <n v="11000"/>
    <x v="14"/>
    <n v="3000006206"/>
    <d v="2022-07-13T00:00:00"/>
    <n v="13"/>
    <x v="3"/>
    <n v="2022"/>
    <x v="2"/>
    <n v="6.0999999999999997E-4"/>
    <n v="11000"/>
    <n v="11000"/>
    <n v="0"/>
    <x v="2"/>
  </r>
  <r>
    <n v="817"/>
    <x v="2"/>
    <x v="1"/>
    <s v="Jindal Stainless Ltd"/>
    <s v="Ferro"/>
    <x v="7"/>
    <x v="2"/>
    <s v="hissar"/>
    <x v="1"/>
    <d v="2022-07-13T00:00:00"/>
    <n v="1550875"/>
    <n v="1550875"/>
    <x v="0"/>
    <x v="0"/>
    <s v="PMT"/>
    <n v="2472"/>
    <n v="2600"/>
    <x v="70"/>
    <n v="3000006217"/>
    <d v="2022-07-13T00:00:00"/>
    <n v="13"/>
    <x v="3"/>
    <n v="2022"/>
    <x v="0"/>
    <n v="500"/>
    <n v="1300000"/>
    <n v="1236000"/>
    <n v="64000"/>
    <x v="1"/>
  </r>
  <r>
    <n v="818"/>
    <x v="3"/>
    <x v="1"/>
    <s v="Bilcare Ltd"/>
    <s v="Aluminium Coil"/>
    <x v="14"/>
    <x v="2"/>
    <s v="Pune"/>
    <x v="0"/>
    <s v="Offline"/>
    <s v="OFFLINE"/>
    <s v=""/>
    <x v="1"/>
    <x v="1"/>
    <s v="FTL"/>
    <n v="13000"/>
    <n v="13000"/>
    <x v="135"/>
    <n v="3000006222"/>
    <d v="2022-07-14T00:00:00"/>
    <n v="14"/>
    <x v="3"/>
    <n v="2022"/>
    <x v="2"/>
    <n v="1.145E-3"/>
    <n v="13000"/>
    <n v="13000"/>
    <n v="0"/>
    <x v="2"/>
  </r>
  <r>
    <n v="819"/>
    <x v="2"/>
    <x v="1"/>
    <s v="Bricks Plant"/>
    <s v="Fly Ash Brick"/>
    <x v="16"/>
    <x v="2"/>
    <s v="Pakuria"/>
    <x v="18"/>
    <d v="2022-07-14T00:00:00"/>
    <n v="1554544"/>
    <n v="1554544"/>
    <x v="0"/>
    <x v="0"/>
    <s v="PMT"/>
    <n v="1180"/>
    <n v="1200"/>
    <x v="70"/>
    <n v="3000006243"/>
    <d v="2022-07-15T00:00:00"/>
    <n v="15"/>
    <x v="3"/>
    <n v="2022"/>
    <x v="3"/>
    <n v="15000"/>
    <n v="64372.881355932201"/>
    <n v="63300"/>
    <n v="1072.8813559322007"/>
    <x v="1"/>
  </r>
  <r>
    <n v="820"/>
    <x v="3"/>
    <x v="1"/>
    <s v="Baddi Foils Pvt Ltd"/>
    <s v="Aluminium Coil"/>
    <x v="14"/>
    <x v="2"/>
    <s v="Bhiwadi"/>
    <x v="0"/>
    <d v="2022-07-08T00:00:00"/>
    <n v="1535453"/>
    <n v="1535453"/>
    <x v="0"/>
    <x v="0"/>
    <s v="PMT"/>
    <n v="3670"/>
    <n v="3700"/>
    <x v="11"/>
    <n v="3000006249"/>
    <d v="2022-07-16T00:00:00"/>
    <n v="16"/>
    <x v="3"/>
    <n v="2022"/>
    <x v="0"/>
    <n v="19"/>
    <n v="70300"/>
    <n v="69730"/>
    <n v="570"/>
    <x v="1"/>
  </r>
  <r>
    <n v="821"/>
    <x v="2"/>
    <x v="0"/>
    <s v="Rungta Mines Ltd Barbil"/>
    <s v="Sponge Iron"/>
    <x v="0"/>
    <x v="0"/>
    <s v="Rungta Mines"/>
    <x v="3"/>
    <s v="Offline"/>
    <s v="OFFLINE"/>
    <s v=""/>
    <x v="1"/>
    <x v="1"/>
    <s v="PMT"/>
    <n v="1700"/>
    <n v="1700"/>
    <x v="141"/>
    <n v="9640001542"/>
    <d v="2022-07-15T00:00:00"/>
    <n v="15"/>
    <x v="3"/>
    <n v="2022"/>
    <x v="0"/>
    <n v="71.62"/>
    <n v="121754.00000000001"/>
    <n v="121754"/>
    <n v="0"/>
    <x v="2"/>
  </r>
  <r>
    <n v="822"/>
    <x v="1"/>
    <x v="1"/>
    <s v="jsw steel Ltd"/>
    <s v="Extra LC Silicon manganese"/>
    <x v="0"/>
    <x v="0"/>
    <s v="Dolvi"/>
    <x v="0"/>
    <d v="2022-07-15T00:00:00"/>
    <n v="1557243"/>
    <n v="1557243"/>
    <x v="0"/>
    <x v="0"/>
    <s v="PMT"/>
    <n v="4280"/>
    <n v="4400"/>
    <x v="0"/>
    <n v="3000006245"/>
    <d v="2022-07-16T00:00:00"/>
    <n v="16"/>
    <x v="3"/>
    <n v="2022"/>
    <x v="0"/>
    <n v="400"/>
    <n v="1760000"/>
    <n v="1712000"/>
    <n v="48000"/>
    <x v="1"/>
  </r>
  <r>
    <n v="823"/>
    <x v="2"/>
    <x v="0"/>
    <s v="Syn Water Technology Pvt Ltd"/>
    <s v="Misc Items"/>
    <x v="0"/>
    <x v="0"/>
    <s v="Ghaziabad"/>
    <x v="0"/>
    <s v="Part Load"/>
    <s v="Part Load"/>
    <s v=""/>
    <x v="2"/>
    <x v="1"/>
    <s v="FTL"/>
    <n v="16935"/>
    <n v="16935"/>
    <x v="14"/>
    <n v="9640001543"/>
    <d v="2022-07-15T00:00:00"/>
    <n v="15"/>
    <x v="3"/>
    <n v="2022"/>
    <x v="2"/>
    <n v="2E-3"/>
    <n v="16935"/>
    <n v="16935"/>
    <n v="0"/>
    <x v="2"/>
  </r>
  <r>
    <n v="824"/>
    <x v="2"/>
    <x v="0"/>
    <s v="Galvi Engineering Pvt Ltd"/>
    <s v="Brake Liner"/>
    <x v="0"/>
    <x v="0"/>
    <s v="Sinner"/>
    <x v="1"/>
    <s v="Part Load"/>
    <s v="Part Load"/>
    <s v=""/>
    <x v="2"/>
    <x v="1"/>
    <s v="FTL"/>
    <n v="1353"/>
    <n v="1353"/>
    <x v="142"/>
    <n v="9640001544"/>
    <d v="2022-07-15T00:00:00"/>
    <n v="15"/>
    <x v="3"/>
    <n v="2022"/>
    <x v="4"/>
    <n v="4"/>
    <n v="1353"/>
    <n v="1353"/>
    <n v="0"/>
    <x v="2"/>
  </r>
  <r>
    <n v="825"/>
    <x v="2"/>
    <x v="0"/>
    <s v="Isgec Heavy Engineering Ltd"/>
    <s v="Cfbc boiler"/>
    <x v="0"/>
    <x v="0"/>
    <s v="Durgapur"/>
    <x v="0"/>
    <d v="2022-07-15T00:00:00"/>
    <n v="1554830"/>
    <n v="1554830"/>
    <x v="0"/>
    <x v="0"/>
    <s v="FTL"/>
    <n v="9000"/>
    <n v="10500"/>
    <x v="60"/>
    <n v="9640001545"/>
    <d v="2022-07-16T00:00:00"/>
    <n v="16"/>
    <x v="3"/>
    <n v="2022"/>
    <x v="1"/>
    <n v="1"/>
    <n v="10500"/>
    <n v="9000"/>
    <n v="1500"/>
    <x v="1"/>
  </r>
  <r>
    <n v="826"/>
    <x v="0"/>
    <x v="0"/>
    <s v="MMK Commercial Pvt Ltd"/>
    <s v="Plate Ms"/>
    <x v="0"/>
    <x v="0"/>
    <s v="Howrah"/>
    <x v="0"/>
    <d v="2022-07-14T00:00:00"/>
    <n v="1553916"/>
    <n v="1553916"/>
    <x v="0"/>
    <x v="0"/>
    <s v="PMT"/>
    <n v="1622"/>
    <n v="1700"/>
    <x v="20"/>
    <n v="9460005664"/>
    <d v="2022-07-15T00:00:00"/>
    <n v="15"/>
    <x v="3"/>
    <n v="2022"/>
    <x v="0"/>
    <n v="24"/>
    <n v="40800"/>
    <n v="38928"/>
    <n v="1872"/>
    <x v="1"/>
  </r>
  <r>
    <n v="827"/>
    <x v="0"/>
    <x v="0"/>
    <s v="Dharnendra Steelmet Pvt Ltd"/>
    <s v="Pipe Ms"/>
    <x v="0"/>
    <x v="0"/>
    <s v="Howrah"/>
    <x v="0"/>
    <d v="2022-07-14T00:00:00"/>
    <n v="1553916"/>
    <n v="1553916"/>
    <x v="0"/>
    <x v="0"/>
    <s v="PMT"/>
    <n v="1622"/>
    <n v="1700"/>
    <x v="20"/>
    <n v="9460005665"/>
    <d v="2022-07-15T00:00:00"/>
    <n v="15"/>
    <x v="3"/>
    <n v="2022"/>
    <x v="0"/>
    <n v="7"/>
    <n v="11900"/>
    <n v="11354"/>
    <n v="546"/>
    <x v="1"/>
  </r>
  <r>
    <n v="828"/>
    <x v="0"/>
    <x v="0"/>
    <s v="P P Rolling Mills Mfg Pvt Ltd"/>
    <s v="Reduction Gear"/>
    <x v="0"/>
    <x v="0"/>
    <s v="Haryana"/>
    <x v="0"/>
    <d v="2022-07-14T00:00:00"/>
    <n v="1554555"/>
    <n v="1554555"/>
    <x v="0"/>
    <x v="0"/>
    <s v="FTL"/>
    <n v="92500"/>
    <n v="102000"/>
    <x v="38"/>
    <n v="9460005667"/>
    <d v="2022-07-15T00:00:00"/>
    <n v="15"/>
    <x v="3"/>
    <n v="2022"/>
    <x v="3"/>
    <n v="1"/>
    <n v="102000"/>
    <n v="92500"/>
    <n v="9500"/>
    <x v="1"/>
  </r>
  <r>
    <n v="829"/>
    <x v="0"/>
    <x v="0"/>
    <s v="Integrated Electric Co Pvt Ltd"/>
    <s v="Dc Motor"/>
    <x v="0"/>
    <x v="0"/>
    <s v="Jamuria"/>
    <x v="2"/>
    <s v="Offline"/>
    <s v="OFFLINE"/>
    <s v=""/>
    <x v="1"/>
    <x v="1"/>
    <s v="FTL"/>
    <n v="48000"/>
    <n v="48000"/>
    <x v="20"/>
    <n v="9460005669"/>
    <d v="2022-07-16T00:00:00"/>
    <n v="16"/>
    <x v="3"/>
    <n v="2022"/>
    <x v="3"/>
    <n v="1"/>
    <n v="48000"/>
    <n v="48000"/>
    <n v="0"/>
    <x v="2"/>
  </r>
  <r>
    <n v="830"/>
    <x v="2"/>
    <x v="0"/>
    <s v="BDG Metal &amp; Power Ltd"/>
    <s v="Silico Manganese"/>
    <x v="12"/>
    <x v="1"/>
    <s v="Barjora"/>
    <x v="0"/>
    <s v="Local"/>
    <s v="Local"/>
    <s v=""/>
    <x v="3"/>
    <x v="1"/>
    <s v="PMT"/>
    <n v="480"/>
    <n v="480"/>
    <x v="60"/>
    <n v="9640001558"/>
    <d v="2022-07-16T00:00:00"/>
    <n v="16"/>
    <x v="3"/>
    <n v="2022"/>
    <x v="0"/>
    <n v="100"/>
    <n v="48000"/>
    <n v="48000"/>
    <n v="0"/>
    <x v="2"/>
  </r>
  <r>
    <n v="831"/>
    <x v="2"/>
    <x v="0"/>
    <s v="BDG Metal &amp; Power Ltd"/>
    <s v="Silico Manganese"/>
    <x v="12"/>
    <x v="1"/>
    <s v="Barjora"/>
    <x v="0"/>
    <s v="Local"/>
    <s v="Local"/>
    <s v=""/>
    <x v="3"/>
    <x v="1"/>
    <s v="PMT"/>
    <n v="480"/>
    <n v="480"/>
    <x v="103"/>
    <n v="9640001557"/>
    <d v="2022-07-16T00:00:00"/>
    <n v="16"/>
    <x v="3"/>
    <n v="2022"/>
    <x v="0"/>
    <n v="100"/>
    <n v="48000"/>
    <n v="48000"/>
    <n v="0"/>
    <x v="2"/>
  </r>
  <r>
    <n v="832"/>
    <x v="2"/>
    <x v="0"/>
    <s v="MD Engineering Co"/>
    <s v="Deaerator Needle"/>
    <x v="0"/>
    <x v="0"/>
    <s v="Haryana"/>
    <x v="0"/>
    <s v="Part Load"/>
    <s v="Part Load"/>
    <s v=""/>
    <x v="2"/>
    <x v="1"/>
    <s v="FTL"/>
    <n v="1711"/>
    <n v="1711"/>
    <x v="28"/>
    <n v="9640001561"/>
    <d v="2022-07-18T00:00:00"/>
    <n v="18"/>
    <x v="3"/>
    <n v="2022"/>
    <x v="4"/>
    <n v="2"/>
    <n v="1711"/>
    <n v="1711"/>
    <n v="0"/>
    <x v="2"/>
  </r>
  <r>
    <n v="833"/>
    <x v="3"/>
    <x v="1"/>
    <s v="Safepack Industries Ltd"/>
    <s v="Aluminium Coil"/>
    <x v="14"/>
    <x v="2"/>
    <s v="Pakuria"/>
    <x v="18"/>
    <s v="Part Load"/>
    <s v="Part Load"/>
    <s v=""/>
    <x v="2"/>
    <x v="1"/>
    <s v="FTL"/>
    <n v="60000"/>
    <n v="60000"/>
    <x v="91"/>
    <n v="3000006040"/>
    <d v="2022-07-06T00:00:00"/>
    <n v="6"/>
    <x v="3"/>
    <n v="2022"/>
    <x v="2"/>
    <n v="6.8200000000000005E-3"/>
    <n v="60000"/>
    <n v="60000"/>
    <n v="0"/>
    <x v="2"/>
  </r>
  <r>
    <n v="834"/>
    <x v="3"/>
    <x v="1"/>
    <s v="DAGA POLY LAMINATORS Pvt Ltd"/>
    <s v="Aluminium Coil"/>
    <x v="14"/>
    <x v="2"/>
    <s v="Jodhpur"/>
    <x v="0"/>
    <s v="Offline"/>
    <s v="OFFLINE"/>
    <s v=""/>
    <x v="1"/>
    <x v="1"/>
    <s v="PMT"/>
    <n v="4400"/>
    <n v="4400"/>
    <x v="143"/>
    <n v="3000006271"/>
    <d v="2022-07-18T00:00:00"/>
    <n v="18"/>
    <x v="3"/>
    <n v="2022"/>
    <x v="0"/>
    <n v="16"/>
    <n v="70400"/>
    <n v="70400"/>
    <n v="0"/>
    <x v="2"/>
  </r>
  <r>
    <n v="835"/>
    <x v="2"/>
    <x v="1"/>
    <s v="Shyam Sel &amp; Power Ltd"/>
    <s v="TMT"/>
    <x v="4"/>
    <x v="2"/>
    <s v="Guwahati"/>
    <x v="0"/>
    <d v="2022-07-19T00:00:00"/>
    <n v="1564854"/>
    <n v="1564854"/>
    <x v="0"/>
    <x v="0"/>
    <s v="PMT"/>
    <n v="3033"/>
    <n v="3500"/>
    <x v="20"/>
    <n v="3000006320"/>
    <d v="2022-07-19T00:00:00"/>
    <n v="19"/>
    <x v="3"/>
    <n v="2022"/>
    <x v="0"/>
    <n v="250"/>
    <n v="875000"/>
    <n v="758250"/>
    <n v="116750"/>
    <x v="1"/>
  </r>
  <r>
    <n v="836"/>
    <x v="2"/>
    <x v="1"/>
    <s v="-"/>
    <s v="Structural Items"/>
    <x v="5"/>
    <x v="2"/>
    <s v="kharagpur"/>
    <x v="0"/>
    <d v="2022-07-19T00:00:00"/>
    <n v="1568376"/>
    <n v="1568376"/>
    <x v="0"/>
    <x v="0"/>
    <s v="PMT"/>
    <n v="1080"/>
    <n v="1150"/>
    <x v="112"/>
    <n v="3000006328"/>
    <d v="2022-07-19T00:00:00"/>
    <n v="19"/>
    <x v="3"/>
    <n v="2022"/>
    <x v="0"/>
    <n v="124"/>
    <n v="142600"/>
    <n v="133920"/>
    <n v="8680"/>
    <x v="1"/>
  </r>
  <r>
    <n v="837"/>
    <x v="0"/>
    <x v="1"/>
    <s v="shyam metalics &amp; energy ltd"/>
    <s v="TMT"/>
    <x v="4"/>
    <x v="2"/>
    <s v="Vizag"/>
    <x v="1"/>
    <s v="Offline"/>
    <s v="OFFLINE"/>
    <s v=""/>
    <x v="1"/>
    <x v="1"/>
    <s v="PMT"/>
    <n v="1450"/>
    <n v="1450"/>
    <x v="128"/>
    <n v="8000047013"/>
    <d v="2022-07-19T00:00:00"/>
    <n v="19"/>
    <x v="3"/>
    <n v="2022"/>
    <x v="0"/>
    <n v="301"/>
    <n v="436450"/>
    <n v="436450"/>
    <n v="0"/>
    <x v="2"/>
  </r>
  <r>
    <n v="838"/>
    <x v="1"/>
    <x v="0"/>
    <s v="Rourkela Steel Corporation"/>
    <s v="Ms Plate"/>
    <x v="0"/>
    <x v="0"/>
    <s v="Rourkela"/>
    <x v="1"/>
    <d v="2022-07-07T00:00:00"/>
    <n v="1530927"/>
    <n v="1530927"/>
    <x v="0"/>
    <x v="0"/>
    <s v="PMT"/>
    <n v="2020"/>
    <n v="2000"/>
    <x v="0"/>
    <n v="9640001547"/>
    <d v="2022-07-16T00:00:00"/>
    <n v="16"/>
    <x v="3"/>
    <n v="2022"/>
    <x v="0"/>
    <n v="40"/>
    <n v="80000"/>
    <n v="80800"/>
    <n v="-800"/>
    <x v="0"/>
  </r>
  <r>
    <n v="839"/>
    <x v="2"/>
    <x v="0"/>
    <s v="BDG Metal &amp; Power Ltd"/>
    <s v="Silico Manganese"/>
    <x v="12"/>
    <x v="1"/>
    <s v="Barjora"/>
    <x v="0"/>
    <s v="Offline"/>
    <s v="OFFLINE"/>
    <s v=""/>
    <x v="1"/>
    <x v="1"/>
    <s v="PMT"/>
    <n v="480"/>
    <n v="480"/>
    <x v="103"/>
    <n v="9640001557"/>
    <d v="2022-07-16T00:00:00"/>
    <n v="16"/>
    <x v="3"/>
    <n v="2022"/>
    <x v="0"/>
    <n v="225"/>
    <n v="108000"/>
    <n v="108000"/>
    <n v="0"/>
    <x v="2"/>
  </r>
  <r>
    <n v="840"/>
    <x v="2"/>
    <x v="0"/>
    <s v="BDG Metal &amp; Power Ltd"/>
    <s v="Silico Manganese"/>
    <x v="12"/>
    <x v="1"/>
    <s v="Barjora"/>
    <x v="0"/>
    <s v="Offline"/>
    <s v="OFFLINE"/>
    <s v=""/>
    <x v="1"/>
    <x v="1"/>
    <s v="PMT"/>
    <n v="480"/>
    <n v="480"/>
    <x v="60"/>
    <n v="9640001558"/>
    <d v="2022-07-16T00:00:00"/>
    <n v="16"/>
    <x v="3"/>
    <n v="2022"/>
    <x v="0"/>
    <n v="225"/>
    <n v="108000"/>
    <n v="108000"/>
    <n v="0"/>
    <x v="2"/>
  </r>
  <r>
    <n v="841"/>
    <x v="2"/>
    <x v="0"/>
    <s v="Rourkela Steel Corporation"/>
    <s v="Plate"/>
    <x v="0"/>
    <x v="0"/>
    <s v="Rourkela"/>
    <x v="1"/>
    <d v="2022-07-07T00:00:00"/>
    <n v="1530927"/>
    <n v="1530927"/>
    <x v="0"/>
    <x v="0"/>
    <s v="PMT"/>
    <n v="2050"/>
    <n v="2000"/>
    <x v="143"/>
    <n v="9640001563"/>
    <d v="2022-07-18T00:00:00"/>
    <n v="18"/>
    <x v="3"/>
    <n v="2022"/>
    <x v="0"/>
    <n v="10.88"/>
    <n v="21760"/>
    <n v="22304"/>
    <n v="-544"/>
    <x v="0"/>
  </r>
  <r>
    <n v="842"/>
    <x v="2"/>
    <x v="0"/>
    <s v="Rourkela Steel Corporation"/>
    <s v="Plate"/>
    <x v="0"/>
    <x v="0"/>
    <s v="Rourkela"/>
    <x v="1"/>
    <d v="2022-07-07T00:00:00"/>
    <n v="1530927"/>
    <n v="1530927"/>
    <x v="0"/>
    <x v="0"/>
    <s v="PMT"/>
    <n v="2050"/>
    <n v="2000"/>
    <x v="143"/>
    <n v="9640001564"/>
    <d v="2022-07-18T00:00:00"/>
    <n v="18"/>
    <x v="3"/>
    <n v="2022"/>
    <x v="0"/>
    <n v="8"/>
    <n v="16000"/>
    <n v="16400"/>
    <n v="-400"/>
    <x v="0"/>
  </r>
  <r>
    <n v="843"/>
    <x v="2"/>
    <x v="0"/>
    <s v="Rourkela Steel Corporation"/>
    <s v="Plate"/>
    <x v="0"/>
    <x v="0"/>
    <s v="Rourkela"/>
    <x v="1"/>
    <d v="2022-07-07T00:00:00"/>
    <n v="1530927"/>
    <n v="1530927"/>
    <x v="0"/>
    <x v="0"/>
    <s v="PMT"/>
    <n v="2050"/>
    <n v="2000"/>
    <x v="143"/>
    <n v="9640001565"/>
    <d v="2022-07-18T00:00:00"/>
    <n v="18"/>
    <x v="3"/>
    <n v="2022"/>
    <x v="0"/>
    <n v="4"/>
    <n v="8000"/>
    <n v="8200"/>
    <n v="-200"/>
    <x v="0"/>
  </r>
  <r>
    <n v="844"/>
    <x v="2"/>
    <x v="0"/>
    <s v="Rourkela Steel Corporation"/>
    <s v="Plate"/>
    <x v="0"/>
    <x v="0"/>
    <s v="Rourkela"/>
    <x v="1"/>
    <d v="2022-07-07T00:00:00"/>
    <n v="1530927"/>
    <n v="1530927"/>
    <x v="0"/>
    <x v="0"/>
    <s v="PMT"/>
    <n v="2050"/>
    <n v="2000"/>
    <x v="143"/>
    <n v="9640001566"/>
    <d v="2022-07-18T00:00:00"/>
    <n v="18"/>
    <x v="3"/>
    <n v="2022"/>
    <x v="0"/>
    <n v="8.81"/>
    <n v="17620"/>
    <n v="18061"/>
    <n v="-441"/>
    <x v="0"/>
  </r>
  <r>
    <n v="845"/>
    <x v="2"/>
    <x v="0"/>
    <s v="Rourkela Steel Corporation"/>
    <s v="Plate"/>
    <x v="0"/>
    <x v="0"/>
    <s v="Rourkela"/>
    <x v="1"/>
    <d v="2022-07-07T00:00:00"/>
    <n v="1530927"/>
    <n v="1530927"/>
    <x v="0"/>
    <x v="0"/>
    <s v="PMT"/>
    <n v="2050"/>
    <n v="2000"/>
    <x v="143"/>
    <n v="9640001567"/>
    <d v="2022-07-18T00:00:00"/>
    <n v="18"/>
    <x v="3"/>
    <n v="2022"/>
    <x v="0"/>
    <n v="3.2"/>
    <n v="6400"/>
    <n v="6560"/>
    <n v="-160"/>
    <x v="0"/>
  </r>
  <r>
    <n v="846"/>
    <x v="2"/>
    <x v="0"/>
    <s v="Rourkela Steel Corporation"/>
    <s v="Plate"/>
    <x v="0"/>
    <x v="0"/>
    <s v="Rourkela"/>
    <x v="1"/>
    <d v="2022-07-07T00:00:00"/>
    <n v="1530927"/>
    <n v="1530927"/>
    <x v="0"/>
    <x v="0"/>
    <s v="PMT"/>
    <n v="2050"/>
    <n v="2000"/>
    <x v="143"/>
    <n v="9640001568"/>
    <d v="2022-07-18T00:00:00"/>
    <n v="18"/>
    <x v="3"/>
    <n v="2022"/>
    <x v="0"/>
    <n v="3"/>
    <n v="6000"/>
    <n v="6150"/>
    <n v="-150"/>
    <x v="0"/>
  </r>
  <r>
    <n v="847"/>
    <x v="2"/>
    <x v="0"/>
    <s v="Rourkela Steel Corporation"/>
    <s v="Plate"/>
    <x v="0"/>
    <x v="0"/>
    <s v="Rourkela"/>
    <x v="1"/>
    <d v="2022-07-07T00:00:00"/>
    <n v="1530927"/>
    <n v="1530927"/>
    <x v="0"/>
    <x v="0"/>
    <s v="PMT"/>
    <n v="2050"/>
    <n v="2000"/>
    <x v="143"/>
    <n v="9640001569"/>
    <d v="2022-07-18T00:00:00"/>
    <n v="18"/>
    <x v="3"/>
    <n v="2022"/>
    <x v="0"/>
    <n v="3.11"/>
    <n v="6220"/>
    <n v="6376"/>
    <n v="-156"/>
    <x v="0"/>
  </r>
  <r>
    <n v="848"/>
    <x v="2"/>
    <x v="0"/>
    <s v="Rourkela Steel Corporation"/>
    <s v="Plate"/>
    <x v="0"/>
    <x v="0"/>
    <s v="Rourkela"/>
    <x v="1"/>
    <d v="2022-07-07T00:00:00"/>
    <n v="1530927"/>
    <n v="1530927"/>
    <x v="0"/>
    <x v="0"/>
    <s v="PMT"/>
    <n v="2050"/>
    <n v="2000"/>
    <x v="143"/>
    <n v="9640001570"/>
    <d v="2022-07-18T00:00:00"/>
    <n v="18"/>
    <x v="3"/>
    <n v="2022"/>
    <x v="0"/>
    <n v="8.5"/>
    <n v="17000"/>
    <n v="17425"/>
    <n v="-425"/>
    <x v="0"/>
  </r>
  <r>
    <n v="849"/>
    <x v="2"/>
    <x v="0"/>
    <s v="Rourkela Steel Corporation"/>
    <s v="Plate"/>
    <x v="0"/>
    <x v="0"/>
    <s v="Rourkela"/>
    <x v="1"/>
    <d v="2022-07-07T00:00:00"/>
    <n v="1530927"/>
    <n v="1530927"/>
    <x v="0"/>
    <x v="0"/>
    <s v="PMT"/>
    <n v="2050"/>
    <n v="2000"/>
    <x v="143"/>
    <n v="9640001571"/>
    <d v="2022-07-18T00:00:00"/>
    <n v="18"/>
    <x v="3"/>
    <n v="2022"/>
    <x v="0"/>
    <n v="9"/>
    <n v="18000"/>
    <n v="18450"/>
    <n v="-450"/>
    <x v="0"/>
  </r>
  <r>
    <n v="850"/>
    <x v="2"/>
    <x v="0"/>
    <s v="Rourkela Steel Corporation"/>
    <s v="Plate"/>
    <x v="0"/>
    <x v="0"/>
    <s v="Rourkela"/>
    <x v="1"/>
    <d v="2022-07-07T00:00:00"/>
    <n v="1530927"/>
    <n v="1530927"/>
    <x v="0"/>
    <x v="0"/>
    <s v="PMT"/>
    <n v="2050"/>
    <n v="2000"/>
    <x v="143"/>
    <n v="9640001572"/>
    <d v="2022-07-18T00:00:00"/>
    <n v="18"/>
    <x v="3"/>
    <n v="2022"/>
    <x v="0"/>
    <n v="1.5"/>
    <n v="3000"/>
    <n v="3075"/>
    <n v="-75"/>
    <x v="0"/>
  </r>
  <r>
    <n v="851"/>
    <x v="2"/>
    <x v="0"/>
    <s v="Jiangsu Longlijia Machinery"/>
    <s v="Coupling Clutch tube"/>
    <x v="0"/>
    <x v="0"/>
    <s v="Kolkata Port"/>
    <x v="0"/>
    <d v="2022-07-18T00:00:00"/>
    <n v="1565382"/>
    <n v="1565382"/>
    <x v="0"/>
    <x v="0"/>
    <s v="FTL"/>
    <n v="8000"/>
    <n v="8000"/>
    <x v="80"/>
    <n v="9640001575"/>
    <d v="2022-07-19T00:00:00"/>
    <n v="19"/>
    <x v="3"/>
    <n v="2022"/>
    <x v="4"/>
    <n v="105"/>
    <n v="8000"/>
    <n v="8000"/>
    <n v="0"/>
    <x v="2"/>
  </r>
  <r>
    <n v="852"/>
    <x v="2"/>
    <x v="0"/>
    <s v="Dharnendra Steelmet Pvt Ltd"/>
    <s v="Ms Plate"/>
    <x v="0"/>
    <x v="0"/>
    <s v="kolkata"/>
    <x v="0"/>
    <d v="2022-07-18T00:00:00"/>
    <n v="1565088"/>
    <n v="1565088"/>
    <x v="0"/>
    <x v="0"/>
    <s v="PMT"/>
    <n v="890"/>
    <n v="1000"/>
    <x v="109"/>
    <n v="9640001576"/>
    <d v="2022-07-19T00:00:00"/>
    <n v="19"/>
    <x v="3"/>
    <n v="2022"/>
    <x v="0"/>
    <n v="31"/>
    <n v="31000"/>
    <n v="27590"/>
    <n v="3410"/>
    <x v="1"/>
  </r>
  <r>
    <n v="853"/>
    <x v="2"/>
    <x v="0"/>
    <s v="Paharpur Cooling Tower Ltd"/>
    <s v="Blade Fan"/>
    <x v="0"/>
    <x v="0"/>
    <s v="Ghaziabad"/>
    <x v="0"/>
    <s v="Part Load"/>
    <s v="Part Load"/>
    <s v=""/>
    <x v="2"/>
    <x v="1"/>
    <s v="FTL"/>
    <n v="5735"/>
    <n v="5735"/>
    <x v="14"/>
    <n v="9640001580"/>
    <d v="2022-07-20T00:00:00"/>
    <n v="20"/>
    <x v="3"/>
    <n v="2022"/>
    <x v="1"/>
    <n v="3"/>
    <n v="5735"/>
    <n v="5735"/>
    <n v="0"/>
    <x v="2"/>
  </r>
  <r>
    <n v="854"/>
    <x v="1"/>
    <x v="0"/>
    <s v="Bricks Plant"/>
    <s v="Fly Ash Brick"/>
    <x v="15"/>
    <x v="1"/>
    <s v="Jamuria"/>
    <x v="2"/>
    <s v="Local"/>
    <s v="Local"/>
    <s v=""/>
    <x v="3"/>
    <x v="1"/>
    <s v="FTL"/>
    <n v="186300"/>
    <n v="186300"/>
    <x v="60"/>
    <n v="9640001583"/>
    <d v="2022-07-20T00:00:00"/>
    <n v="20"/>
    <x v="3"/>
    <n v="2022"/>
    <x v="3"/>
    <n v="138000"/>
    <n v="186300"/>
    <n v="186300"/>
    <n v="0"/>
    <x v="2"/>
  </r>
  <r>
    <n v="855"/>
    <x v="1"/>
    <x v="0"/>
    <s v="Bricks Plant"/>
    <s v="Paver Block"/>
    <x v="0"/>
    <x v="0"/>
    <s v="Jamuria"/>
    <x v="2"/>
    <s v="Local"/>
    <s v="Local"/>
    <s v=""/>
    <x v="3"/>
    <x v="1"/>
    <s v="FTL"/>
    <n v="63200"/>
    <n v="63200"/>
    <x v="60"/>
    <n v="9640001585"/>
    <d v="2022-07-20T00:00:00"/>
    <n v="20"/>
    <x v="3"/>
    <n v="2022"/>
    <x v="4"/>
    <n v="20000"/>
    <n v="63200"/>
    <n v="63200"/>
    <n v="0"/>
    <x v="2"/>
  </r>
  <r>
    <n v="856"/>
    <x v="1"/>
    <x v="0"/>
    <s v="EIP Enviro Level Control Pvt Ltd"/>
    <s v="Cntrlr"/>
    <x v="0"/>
    <x v="0"/>
    <s v="Nodia"/>
    <x v="0"/>
    <s v="Part Load"/>
    <s v="Part Load"/>
    <s v=""/>
    <x v="2"/>
    <x v="1"/>
    <s v="FTL"/>
    <n v="1635"/>
    <n v="1635"/>
    <x v="14"/>
    <n v="9640001586"/>
    <d v="2022-07-20T00:00:00"/>
    <n v="20"/>
    <x v="3"/>
    <n v="2022"/>
    <x v="3"/>
    <n v="8"/>
    <n v="1635"/>
    <n v="1635"/>
    <n v="0"/>
    <x v="2"/>
  </r>
  <r>
    <n v="857"/>
    <x v="2"/>
    <x v="0"/>
    <s v="Maxzen"/>
    <s v="Lamination Yoke"/>
    <x v="0"/>
    <x v="0"/>
    <s v="Kharagpur"/>
    <x v="0"/>
    <d v="2022-07-20T00:00:00"/>
    <n v="1571564"/>
    <n v="1571564"/>
    <x v="0"/>
    <x v="0"/>
    <s v="FTL"/>
    <n v="14400"/>
    <n v="16000"/>
    <x v="91"/>
    <n v="9640001589"/>
    <d v="2022-07-21T00:00:00"/>
    <n v="21"/>
    <x v="3"/>
    <n v="2022"/>
    <x v="4"/>
    <n v="4"/>
    <n v="16000"/>
    <n v="14400"/>
    <n v="1600"/>
    <x v="1"/>
  </r>
  <r>
    <n v="858"/>
    <x v="2"/>
    <x v="0"/>
    <s v="Aluminium Plant"/>
    <s v="MS Scrap"/>
    <x v="0"/>
    <x v="0"/>
    <s v="Pakuria"/>
    <x v="18"/>
    <d v="2022-07-20T00:00:00"/>
    <n v="1572726"/>
    <n v="1572726"/>
    <x v="0"/>
    <x v="0"/>
    <s v="FTL"/>
    <n v="28000"/>
    <n v="30000"/>
    <x v="70"/>
    <n v="9640001590"/>
    <d v="2022-07-21T00:00:00"/>
    <n v="21"/>
    <x v="3"/>
    <n v="2022"/>
    <x v="0"/>
    <n v="18"/>
    <n v="30000"/>
    <n v="28000"/>
    <n v="2000"/>
    <x v="1"/>
  </r>
  <r>
    <n v="859"/>
    <x v="1"/>
    <x v="0"/>
    <s v="Bricks Plant"/>
    <s v="Fly Ash Brick"/>
    <x v="15"/>
    <x v="1"/>
    <s v="Jamuria"/>
    <x v="2"/>
    <s v="Local"/>
    <s v="Local"/>
    <s v=""/>
    <x v="3"/>
    <x v="1"/>
    <s v="FTL"/>
    <n v="202500"/>
    <n v="202500"/>
    <x v="60"/>
    <n v="9640001591"/>
    <d v="2022-07-22T00:00:00"/>
    <n v="22"/>
    <x v="3"/>
    <n v="2022"/>
    <x v="3"/>
    <n v="150000"/>
    <n v="202500"/>
    <n v="202500"/>
    <n v="0"/>
    <x v="2"/>
  </r>
  <r>
    <n v="860"/>
    <x v="1"/>
    <x v="0"/>
    <s v="Bricks Plant"/>
    <s v="Fly Ash Brick"/>
    <x v="15"/>
    <x v="1"/>
    <s v="Jamuria"/>
    <x v="2"/>
    <s v="Local"/>
    <s v="Local"/>
    <s v=""/>
    <x v="3"/>
    <x v="1"/>
    <s v="FTL"/>
    <n v="202500"/>
    <n v="202500"/>
    <x v="120"/>
    <n v="9640001592"/>
    <d v="2022-07-22T00:00:00"/>
    <n v="22"/>
    <x v="3"/>
    <n v="2022"/>
    <x v="3"/>
    <n v="150000"/>
    <n v="202500"/>
    <n v="202500"/>
    <n v="0"/>
    <x v="2"/>
  </r>
  <r>
    <n v="861"/>
    <x v="2"/>
    <x v="0"/>
    <s v="Jiangsu Longlijia Machinery"/>
    <s v="Imported Material"/>
    <x v="0"/>
    <x v="0"/>
    <s v="Kolkata Port"/>
    <x v="0"/>
    <d v="2022-07-21T00:00:00"/>
    <n v="1570099"/>
    <n v="1570099"/>
    <x v="0"/>
    <x v="0"/>
    <s v="FTL"/>
    <n v="566870"/>
    <n v="566870"/>
    <x v="36"/>
    <n v="9640001593"/>
    <d v="2022-07-22T00:00:00"/>
    <n v="22"/>
    <x v="3"/>
    <n v="2022"/>
    <x v="1"/>
    <n v="79"/>
    <n v="566870"/>
    <n v="566870"/>
    <n v="0"/>
    <x v="2"/>
  </r>
  <r>
    <n v="862"/>
    <x v="2"/>
    <x v="0"/>
    <s v="Jiangsu Longlijia Machinery"/>
    <s v="Imported Material"/>
    <x v="0"/>
    <x v="0"/>
    <s v="Kolkata Port"/>
    <x v="0"/>
    <d v="2022-07-21T00:00:00"/>
    <n v="1570099"/>
    <n v="1570099"/>
    <x v="0"/>
    <x v="0"/>
    <s v="FTL"/>
    <n v="373130"/>
    <n v="373130"/>
    <x v="36"/>
    <n v="9640001594"/>
    <d v="2022-07-22T00:00:00"/>
    <n v="22"/>
    <x v="3"/>
    <n v="2022"/>
    <x v="3"/>
    <n v="52"/>
    <n v="373130"/>
    <n v="373130"/>
    <n v="0"/>
    <x v="2"/>
  </r>
  <r>
    <n v="863"/>
    <x v="0"/>
    <x v="0"/>
    <s v="Integrated Services"/>
    <s v="DC Motor"/>
    <x v="0"/>
    <x v="0"/>
    <s v="karnataka"/>
    <x v="5"/>
    <d v="2022-07-16T00:00:00"/>
    <n v="1560201"/>
    <n v="1560201"/>
    <x v="0"/>
    <x v="0"/>
    <s v="FTL"/>
    <n v="82000"/>
    <n v="92000"/>
    <x v="38"/>
    <n v="9460005672"/>
    <d v="2022-07-18T00:00:00"/>
    <n v="18"/>
    <x v="3"/>
    <n v="2022"/>
    <x v="3"/>
    <n v="1"/>
    <n v="92000"/>
    <n v="82000"/>
    <n v="10000"/>
    <x v="1"/>
  </r>
  <r>
    <n v="864"/>
    <x v="0"/>
    <x v="0"/>
    <s v="Hindustan Petorleum Corporation Ltd"/>
    <s v="Furnace oil"/>
    <x v="0"/>
    <x v="0"/>
    <s v="Haldia Port"/>
    <x v="0"/>
    <s v="Offline"/>
    <s v="OFFLINE"/>
    <s v=""/>
    <x v="1"/>
    <x v="1"/>
    <s v="PMT"/>
    <n v="2375"/>
    <n v="2375"/>
    <x v="61"/>
    <n v="9460005677"/>
    <d v="2022-07-22T00:00:00"/>
    <n v="22"/>
    <x v="3"/>
    <n v="2022"/>
    <x v="0"/>
    <n v="200"/>
    <n v="475000"/>
    <n v="475000"/>
    <n v="0"/>
    <x v="2"/>
  </r>
  <r>
    <n v="865"/>
    <x v="2"/>
    <x v="0"/>
    <s v="KIC Metaliks Ltd"/>
    <s v="Pig iron"/>
    <x v="11"/>
    <x v="1"/>
    <s v="Durgapur"/>
    <x v="0"/>
    <s v="Local"/>
    <s v="Local"/>
    <s v=""/>
    <x v="3"/>
    <x v="1"/>
    <s v="PMT"/>
    <n v="440"/>
    <n v="440"/>
    <x v="103"/>
    <n v="9640001595"/>
    <d v="2022-07-23T00:00:00"/>
    <n v="23"/>
    <x v="3"/>
    <n v="2022"/>
    <x v="0"/>
    <n v="500"/>
    <n v="220000"/>
    <n v="220000"/>
    <n v="0"/>
    <x v="2"/>
  </r>
  <r>
    <n v="866"/>
    <x v="0"/>
    <x v="0"/>
    <s v="Rhi Magnestia India Ltd"/>
    <s v="Ramming"/>
    <x v="0"/>
    <x v="0"/>
    <s v="Kolkata Port"/>
    <x v="0"/>
    <d v="2022-07-23T00:00:00"/>
    <n v="1580416"/>
    <n v="1580416"/>
    <x v="0"/>
    <x v="0"/>
    <s v="PMT"/>
    <n v="2909"/>
    <n v="2000"/>
    <x v="143"/>
    <n v="9460005678"/>
    <d v="2022-07-25T00:00:00"/>
    <n v="25"/>
    <x v="3"/>
    <n v="2022"/>
    <x v="0"/>
    <n v="11"/>
    <n v="22000"/>
    <n v="32000"/>
    <n v="-10000"/>
    <x v="0"/>
  </r>
  <r>
    <n v="867"/>
    <x v="3"/>
    <x v="1"/>
    <s v="Rahul Paper Ind Pvt Ltd"/>
    <s v="Aluminium Coil"/>
    <x v="14"/>
    <x v="2"/>
    <s v="Ahmedabad"/>
    <x v="8"/>
    <d v="2022-07-22T00:00:00"/>
    <n v="1577568"/>
    <n v="1577568"/>
    <x v="0"/>
    <x v="0"/>
    <s v="PMT"/>
    <n v="5640"/>
    <n v="4500"/>
    <x v="109"/>
    <n v="3000006426"/>
    <d v="2022-07-23T00:00:00"/>
    <n v="23"/>
    <x v="3"/>
    <n v="2022"/>
    <x v="0"/>
    <n v="16"/>
    <n v="72000"/>
    <n v="90240"/>
    <n v="-18240"/>
    <x v="0"/>
  </r>
  <r>
    <n v="868"/>
    <x v="0"/>
    <x v="1"/>
    <s v="shyam metalics &amp; energy ltd"/>
    <s v="TMT"/>
    <x v="4"/>
    <x v="2"/>
    <s v="vizag"/>
    <x v="1"/>
    <s v="Offline"/>
    <s v="OFFLINE"/>
    <s v=""/>
    <x v="1"/>
    <x v="1"/>
    <s v="PMT"/>
    <n v="1450"/>
    <n v="1450"/>
    <x v="144"/>
    <n v="8000047014"/>
    <d v="2022-07-25T00:00:00"/>
    <n v="25"/>
    <x v="3"/>
    <n v="2022"/>
    <x v="0"/>
    <n v="299"/>
    <n v="433550"/>
    <n v="433550"/>
    <n v="0"/>
    <x v="2"/>
  </r>
  <r>
    <n v="869"/>
    <x v="3"/>
    <x v="1"/>
    <s v="ACC India Pvt Ltd"/>
    <s v="TMT"/>
    <x v="4"/>
    <x v="2"/>
    <s v="kolkata"/>
    <x v="0"/>
    <d v="2022-07-22T00:00:00"/>
    <n v="1578105"/>
    <n v="1578105"/>
    <x v="0"/>
    <x v="0"/>
    <s v="PMT"/>
    <n v="900"/>
    <n v="1035"/>
    <x v="43"/>
    <n v="3000006412"/>
    <d v="2022-07-22T00:00:00"/>
    <n v="22"/>
    <x v="3"/>
    <n v="2022"/>
    <x v="0"/>
    <n v="135"/>
    <n v="139725"/>
    <n v="121500"/>
    <n v="18225"/>
    <x v="1"/>
  </r>
  <r>
    <n v="870"/>
    <x v="0"/>
    <x v="1"/>
    <s v="Jindal Stainless Ltd"/>
    <s v="Sponge Iron"/>
    <x v="13"/>
    <x v="2"/>
    <s v="Jajpur"/>
    <x v="0"/>
    <d v="2022-07-19T00:00:00"/>
    <n v="1569071"/>
    <n v="1569071"/>
    <x v="0"/>
    <x v="0"/>
    <s v="PMT"/>
    <n v="990"/>
    <n v="1130"/>
    <x v="42"/>
    <n v="8000047015"/>
    <d v="2022-07-20T00:00:00"/>
    <n v="20"/>
    <x v="3"/>
    <n v="2022"/>
    <x v="0"/>
    <n v="500"/>
    <n v="565000"/>
    <n v="495000"/>
    <n v="70000"/>
    <x v="1"/>
  </r>
  <r>
    <n v="871"/>
    <x v="0"/>
    <x v="1"/>
    <s v="Shyam Sel &amp; Power Ltd"/>
    <s v="Ferro"/>
    <x v="7"/>
    <x v="2"/>
    <s v="Vizag"/>
    <x v="1"/>
    <d v="2022-07-21T00:00:00"/>
    <n v="1572176"/>
    <n v="1572176"/>
    <x v="0"/>
    <x v="0"/>
    <s v="PMT"/>
    <n v="1360"/>
    <n v="1520"/>
    <x v="42"/>
    <n v="8000047029"/>
    <d v="2022-07-21T00:00:00"/>
    <n v="21"/>
    <x v="3"/>
    <n v="2022"/>
    <x v="0"/>
    <n v="504"/>
    <n v="766080"/>
    <n v="685440"/>
    <n v="80640"/>
    <x v="1"/>
  </r>
  <r>
    <n v="872"/>
    <x v="3"/>
    <x v="1"/>
    <s v="Green Pack Foils Pvt Ltd"/>
    <s v="Aluminium Coil"/>
    <x v="14"/>
    <x v="2"/>
    <s v="Gandhinagar"/>
    <x v="0"/>
    <d v="2022-07-22T00:00:00"/>
    <n v="1577523"/>
    <n v="1577523"/>
    <x v="0"/>
    <x v="0"/>
    <s v="PMT"/>
    <n v="4950"/>
    <n v="4500"/>
    <x v="62"/>
    <n v="3000006417"/>
    <d v="2022-07-23T00:00:00"/>
    <n v="23"/>
    <x v="3"/>
    <n v="2022"/>
    <x v="0"/>
    <n v="16"/>
    <n v="72000"/>
    <n v="79200"/>
    <n v="-7200"/>
    <x v="0"/>
  </r>
  <r>
    <n v="873"/>
    <x v="3"/>
    <x v="1"/>
    <s v="Rahul Paper Ind Pvt Ltd"/>
    <s v="Aluminium Coil"/>
    <x v="14"/>
    <x v="2"/>
    <s v="Ahmedabad"/>
    <x v="8"/>
    <d v="2022-07-19T00:00:00"/>
    <n v="1568833"/>
    <n v="1568833"/>
    <x v="0"/>
    <x v="0"/>
    <s v="PMT"/>
    <n v="3700"/>
    <n v="4350"/>
    <x v="10"/>
    <n v="3000006358"/>
    <d v="2022-07-20T00:00:00"/>
    <n v="20"/>
    <x v="3"/>
    <n v="2022"/>
    <x v="0"/>
    <n v="22"/>
    <n v="95700"/>
    <n v="81400"/>
    <n v="14300"/>
    <x v="1"/>
  </r>
  <r>
    <n v="874"/>
    <x v="3"/>
    <x v="1"/>
    <s v="Sun Packmet Pvt Ltd"/>
    <s v="Aluminium Coil"/>
    <x v="14"/>
    <x v="2"/>
    <s v="Nalagarh"/>
    <x v="0"/>
    <d v="2022-07-09T00:00:00"/>
    <n v="1538312"/>
    <n v="1538312"/>
    <x v="0"/>
    <x v="0"/>
    <s v="PMT"/>
    <n v="3850"/>
    <n v="4200"/>
    <x v="12"/>
    <n v="3000006411"/>
    <d v="2022-07-22T00:00:00"/>
    <n v="22"/>
    <x v="3"/>
    <n v="2022"/>
    <x v="0"/>
    <n v="19"/>
    <n v="79800"/>
    <n v="73150"/>
    <n v="6650"/>
    <x v="1"/>
  </r>
  <r>
    <n v="875"/>
    <x v="3"/>
    <x v="1"/>
    <s v="Ultra foil "/>
    <s v="Aluminium Coil"/>
    <x v="14"/>
    <x v="2"/>
    <s v="New Delhi"/>
    <x v="0"/>
    <d v="2022-07-21T00:00:00"/>
    <n v="1574716"/>
    <n v="1574716"/>
    <x v="0"/>
    <x v="0"/>
    <s v="FTL"/>
    <n v="38500"/>
    <n v="41000"/>
    <x v="126"/>
    <n v="3000006402"/>
    <d v="2022-07-22T00:00:00"/>
    <n v="22"/>
    <x v="3"/>
    <n v="2022"/>
    <x v="2"/>
    <n v="7.0000000000000001E-3"/>
    <n v="41000"/>
    <n v="38500"/>
    <n v="2500"/>
    <x v="1"/>
  </r>
  <r>
    <n v="876"/>
    <x v="3"/>
    <x v="1"/>
    <s v="Flexi Caps &amp; Polymers"/>
    <s v="Aluminium Coil"/>
    <x v="14"/>
    <x v="2"/>
    <s v="Indore"/>
    <x v="0"/>
    <d v="2022-07-21T00:00:00"/>
    <n v="1574476"/>
    <n v="1574476"/>
    <x v="0"/>
    <x v="0"/>
    <s v="PMT"/>
    <n v="3900"/>
    <n v="3950"/>
    <x v="126"/>
    <n v="3000006410"/>
    <d v="2022-07-22T00:00:00"/>
    <n v="22"/>
    <x v="3"/>
    <n v="2022"/>
    <x v="0"/>
    <n v="16"/>
    <n v="63200"/>
    <n v="62400"/>
    <n v="800"/>
    <x v="1"/>
  </r>
  <r>
    <n v="877"/>
    <x v="2"/>
    <x v="1"/>
    <s v="Jindal Stainless Ltd"/>
    <s v="MC Silico Manganese"/>
    <x v="7"/>
    <x v="2"/>
    <s v="hissar"/>
    <x v="1"/>
    <d v="2022-07-13T00:00:00"/>
    <n v="1550875"/>
    <n v="1550875"/>
    <x v="0"/>
    <x v="0"/>
    <s v="PMT"/>
    <n v="2472"/>
    <n v="2600"/>
    <x v="20"/>
    <n v="3000006422"/>
    <d v="2022-07-23T00:00:00"/>
    <n v="23"/>
    <x v="3"/>
    <n v="2022"/>
    <x v="0"/>
    <n v="250"/>
    <n v="650000"/>
    <n v="618000"/>
    <n v="32000"/>
    <x v="1"/>
  </r>
  <r>
    <n v="878"/>
    <x v="0"/>
    <x v="0"/>
    <s v="Carbon Resources Pvt Ltd"/>
    <s v="Anthracite Coal"/>
    <x v="6"/>
    <x v="1"/>
    <s v="Vizag Port"/>
    <x v="1"/>
    <d v="2022-07-25T00:00:00"/>
    <n v="1585424"/>
    <n v="1585424"/>
    <x v="0"/>
    <x v="0"/>
    <s v="PMT"/>
    <n v="1960"/>
    <n v="2000"/>
    <x v="0"/>
    <n v="9460005683"/>
    <d v="2022-07-26T00:00:00"/>
    <n v="26"/>
    <x v="3"/>
    <n v="2022"/>
    <x v="0"/>
    <n v="750"/>
    <n v="1500000"/>
    <n v="1470000"/>
    <n v="30000"/>
    <x v="1"/>
  </r>
  <r>
    <n v="879"/>
    <x v="0"/>
    <x v="0"/>
    <s v="Jiangsu Longlijia Machinery"/>
    <s v="Imported Material"/>
    <x v="0"/>
    <x v="0"/>
    <s v="Kolkata Port"/>
    <x v="0"/>
    <d v="2022-07-22T00:00:00"/>
    <n v="1575546"/>
    <n v="1575546"/>
    <x v="0"/>
    <x v="0"/>
    <s v="FTL"/>
    <n v="1040000"/>
    <n v="1025000"/>
    <x v="11"/>
    <n v="9460005681"/>
    <d v="2022-07-25T00:00:00"/>
    <n v="25"/>
    <x v="3"/>
    <n v="2022"/>
    <x v="3"/>
    <n v="49"/>
    <n v="1025000"/>
    <n v="1040000"/>
    <n v="-15000"/>
    <x v="0"/>
  </r>
  <r>
    <n v="880"/>
    <x v="2"/>
    <x v="0"/>
    <s v="Maxzen"/>
    <s v="Misc Items"/>
    <x v="0"/>
    <x v="0"/>
    <s v="Kharagpur"/>
    <x v="0"/>
    <s v="Part Load"/>
    <s v="Part Load"/>
    <s v=""/>
    <x v="2"/>
    <x v="1"/>
    <s v="FTL"/>
    <n v="2403"/>
    <n v="2403"/>
    <x v="64"/>
    <n v="9640001596"/>
    <d v="2022-07-25T00:00:00"/>
    <n v="25"/>
    <x v="3"/>
    <n v="2022"/>
    <x v="4"/>
    <n v="48"/>
    <n v="2403"/>
    <n v="2403"/>
    <n v="0"/>
    <x v="2"/>
  </r>
  <r>
    <n v="881"/>
    <x v="0"/>
    <x v="0"/>
    <s v="Orissa Mining Corporation Ltd"/>
    <s v="Friable Chromite Ore"/>
    <x v="10"/>
    <x v="1"/>
    <s v="Jajpur"/>
    <x v="0"/>
    <d v="2022-07-21T00:00:00"/>
    <n v="1571578"/>
    <n v="1571578"/>
    <x v="0"/>
    <x v="0"/>
    <s v="PMT"/>
    <n v="2313"/>
    <n v="2323"/>
    <x v="0"/>
    <n v="9460005685"/>
    <d v="2022-07-26T00:00:00"/>
    <n v="26"/>
    <x v="3"/>
    <n v="2022"/>
    <x v="0"/>
    <n v="13000"/>
    <n v="30199000"/>
    <n v="30069000"/>
    <n v="130000"/>
    <x v="1"/>
  </r>
  <r>
    <n v="882"/>
    <x v="2"/>
    <x v="0"/>
    <s v="Nexa Wiretech"/>
    <s v="Misc Items"/>
    <x v="0"/>
    <x v="0"/>
    <s v="Ghaziabad"/>
    <x v="0"/>
    <d v="2022-07-22T00:00:00"/>
    <n v="1577994"/>
    <n v="1577994"/>
    <x v="0"/>
    <x v="0"/>
    <s v="FTL"/>
    <n v="143000"/>
    <n v="143000"/>
    <x v="20"/>
    <n v="9640001604"/>
    <d v="2022-07-26T00:00:00"/>
    <n v="26"/>
    <x v="3"/>
    <n v="2022"/>
    <x v="1"/>
    <n v="72"/>
    <n v="143000"/>
    <n v="143000"/>
    <n v="0"/>
    <x v="2"/>
  </r>
  <r>
    <n v="883"/>
    <x v="1"/>
    <x v="0"/>
    <s v="Paharpur Cooling Tower Ltd"/>
    <s v="Coupling Clutch tube"/>
    <x v="0"/>
    <x v="0"/>
    <s v="kolkata"/>
    <x v="0"/>
    <s v="Part Load"/>
    <s v="Part Load"/>
    <s v=""/>
    <x v="2"/>
    <x v="1"/>
    <s v="FTL"/>
    <n v="1000"/>
    <n v="1000"/>
    <x v="14"/>
    <n v="9640001599"/>
    <d v="2022-07-26T00:00:00"/>
    <n v="26"/>
    <x v="3"/>
    <n v="2022"/>
    <x v="1"/>
    <n v="32"/>
    <n v="1000"/>
    <n v="1000"/>
    <n v="0"/>
    <x v="2"/>
  </r>
  <r>
    <n v="884"/>
    <x v="3"/>
    <x v="1"/>
    <s v="Sun Packmet Pvt Ltd"/>
    <s v="Aluminium Coil"/>
    <x v="14"/>
    <x v="2"/>
    <s v="Nalagarh"/>
    <x v="0"/>
    <d v="2022-07-09T00:00:00"/>
    <n v="1538312"/>
    <n v="1538312"/>
    <x v="0"/>
    <x v="0"/>
    <s v="PMT"/>
    <n v="3850"/>
    <n v="4200"/>
    <x v="12"/>
    <n v="3000006452"/>
    <d v="2022-07-26T00:00:00"/>
    <n v="26"/>
    <x v="3"/>
    <n v="2022"/>
    <x v="0"/>
    <n v="19"/>
    <n v="79800"/>
    <n v="73150"/>
    <n v="6650"/>
    <x v="1"/>
  </r>
  <r>
    <n v="885"/>
    <x v="2"/>
    <x v="1"/>
    <s v="Shyam Sel &amp; Power Ltd"/>
    <s v="Wire Rod"/>
    <x v="0"/>
    <x v="0"/>
    <s v="Guwahati"/>
    <x v="0"/>
    <d v="2022-07-25T00:00:00"/>
    <n v="1585044"/>
    <n v="1585044"/>
    <x v="0"/>
    <x v="0"/>
    <s v="PMT"/>
    <n v="3100"/>
    <n v="3200"/>
    <x v="20"/>
    <n v="3000006447"/>
    <d v="2022-07-26T00:00:00"/>
    <n v="26"/>
    <x v="3"/>
    <n v="2022"/>
    <x v="0"/>
    <n v="110"/>
    <n v="352000"/>
    <n v="341000"/>
    <n v="11000"/>
    <x v="1"/>
  </r>
  <r>
    <n v="886"/>
    <x v="2"/>
    <x v="1"/>
    <s v="Shyam Sel &amp; Power Ltd"/>
    <s v="TMT"/>
    <x v="4"/>
    <x v="2"/>
    <s v="Guwahati"/>
    <x v="0"/>
    <d v="2022-07-25T00:00:00"/>
    <n v="1585038"/>
    <n v="1585038"/>
    <x v="0"/>
    <x v="0"/>
    <s v="PMT"/>
    <n v="3188"/>
    <n v="3200"/>
    <x v="20"/>
    <n v="3000006446"/>
    <d v="2022-07-26T00:00:00"/>
    <n v="26"/>
    <x v="3"/>
    <n v="2022"/>
    <x v="0"/>
    <n v="307"/>
    <n v="982400"/>
    <n v="978716"/>
    <n v="3684"/>
    <x v="1"/>
  </r>
  <r>
    <n v="887"/>
    <x v="3"/>
    <x v="1"/>
    <s v="Phoenix Flexibles Pvt Ltd"/>
    <s v="Aluminium Coil"/>
    <x v="14"/>
    <x v="2"/>
    <s v="Ahmedabad"/>
    <x v="8"/>
    <d v="2022-07-08T00:00:00"/>
    <n v="1535967"/>
    <n v="1535967"/>
    <x v="0"/>
    <x v="0"/>
    <s v="FTL"/>
    <n v="43700"/>
    <n v="48000"/>
    <x v="126"/>
    <n v="3000006449"/>
    <d v="2022-07-26T00:00:00"/>
    <n v="26"/>
    <x v="3"/>
    <n v="2022"/>
    <x v="2"/>
    <n v="7.0000000000000001E-3"/>
    <n v="48000"/>
    <n v="43700"/>
    <n v="4300"/>
    <x v="1"/>
  </r>
  <r>
    <n v="888"/>
    <x v="2"/>
    <x v="0"/>
    <s v="Saico Cranes Pvt Ltd"/>
    <s v="Gear Int"/>
    <x v="0"/>
    <x v="0"/>
    <s v="Maharashtra"/>
    <x v="0"/>
    <s v="Part Load"/>
    <s v="Part Load"/>
    <s v=""/>
    <x v="2"/>
    <x v="1"/>
    <s v="FTL"/>
    <n v="2055"/>
    <n v="2055"/>
    <x v="14"/>
    <n v="9640001602"/>
    <d v="2022-07-26T00:00:00"/>
    <n v="26"/>
    <x v="3"/>
    <n v="2022"/>
    <x v="1"/>
    <n v="2"/>
    <n v="2055"/>
    <n v="2055"/>
    <n v="0"/>
    <x v="2"/>
  </r>
  <r>
    <n v="889"/>
    <x v="2"/>
    <x v="0"/>
    <s v="D R Patnaik"/>
    <s v="Iron ore"/>
    <x v="1"/>
    <x v="1"/>
    <s v="Murgabeda Mines"/>
    <x v="1"/>
    <s v="Offline"/>
    <s v="OFFLINE"/>
    <s v=""/>
    <x v="1"/>
    <x v="1"/>
    <s v="PMT"/>
    <n v="275"/>
    <n v="275"/>
    <x v="140"/>
    <n v="9640001609"/>
    <d v="2022-07-27T00:00:00"/>
    <n v="27"/>
    <x v="3"/>
    <n v="2022"/>
    <x v="0"/>
    <n v="32100"/>
    <n v="8827500"/>
    <n v="8827500"/>
    <n v="0"/>
    <x v="2"/>
  </r>
  <r>
    <n v="890"/>
    <x v="3"/>
    <x v="1"/>
    <s v="Barrier Packaging Pvt ltd"/>
    <s v="Aluminium Coil"/>
    <x v="14"/>
    <x v="2"/>
    <s v="Maharashtra"/>
    <x v="0"/>
    <s v="Offline"/>
    <s v="OFFLINE"/>
    <s v=""/>
    <x v="1"/>
    <x v="1"/>
    <s v="FTL"/>
    <n v="35000"/>
    <n v="35000"/>
    <x v="91"/>
    <n v="3000006461"/>
    <d v="2022-07-27T00:00:00"/>
    <n v="27"/>
    <x v="3"/>
    <n v="2022"/>
    <x v="2"/>
    <n v="3.7000000000000002E-3"/>
    <n v="35000"/>
    <n v="35000"/>
    <n v="0"/>
    <x v="2"/>
  </r>
  <r>
    <n v="891"/>
    <x v="2"/>
    <x v="0"/>
    <s v="AIA Engineering Ltd"/>
    <s v="Grinding Media"/>
    <x v="0"/>
    <x v="0"/>
    <s v="Trichy"/>
    <x v="10"/>
    <d v="2022-07-25T00:00:00"/>
    <n v="1585623"/>
    <n v="1585623"/>
    <x v="0"/>
    <x v="0"/>
    <s v="PMT"/>
    <n v="5550"/>
    <n v="5600"/>
    <x v="16"/>
    <n v="9640001608"/>
    <d v="2022-07-27T00:00:00"/>
    <n v="27"/>
    <x v="3"/>
    <n v="2022"/>
    <x v="0"/>
    <n v="48"/>
    <n v="268800"/>
    <n v="266400"/>
    <n v="2400"/>
    <x v="1"/>
  </r>
  <r>
    <n v="892"/>
    <x v="0"/>
    <x v="0"/>
    <s v="India Coke &amp; Power PVT Ltd"/>
    <s v="Lam Coke"/>
    <x v="17"/>
    <x v="1"/>
    <s v="Paradeep"/>
    <x v="1"/>
    <s v="Offline"/>
    <s v="OFFLINE"/>
    <s v=""/>
    <x v="1"/>
    <x v="1"/>
    <s v="PMT"/>
    <n v="2153"/>
    <n v="2153"/>
    <x v="23"/>
    <n v="9460005680"/>
    <d v="2022-07-25T00:00:00"/>
    <n v="25"/>
    <x v="3"/>
    <n v="2022"/>
    <x v="0"/>
    <n v="750"/>
    <n v="1614750"/>
    <n v="1614750"/>
    <n v="0"/>
    <x v="2"/>
  </r>
  <r>
    <n v="893"/>
    <x v="0"/>
    <x v="1"/>
    <s v="steel authority of india Ltd"/>
    <s v="Ferro"/>
    <x v="7"/>
    <x v="2"/>
    <s v="Salem"/>
    <x v="1"/>
    <d v="2022-07-27T00:00:00"/>
    <n v="1593634"/>
    <n v="1593634"/>
    <x v="0"/>
    <x v="0"/>
    <s v="PMT"/>
    <n v="3600"/>
    <n v="3900"/>
    <x v="42"/>
    <n v="8000047156"/>
    <d v="2022-07-28T00:00:00"/>
    <n v="28"/>
    <x v="3"/>
    <n v="2022"/>
    <x v="0"/>
    <n v="2000"/>
    <n v="7800000"/>
    <n v="7200000"/>
    <n v="600000"/>
    <x v="1"/>
  </r>
  <r>
    <n v="894"/>
    <x v="3"/>
    <x v="1"/>
    <s v="Rudra Packaging Solution"/>
    <s v="Aluminium Coil"/>
    <x v="14"/>
    <x v="2"/>
    <s v="Palgarh"/>
    <x v="0"/>
    <d v="2022-07-28T00:00:00"/>
    <n v="1596432"/>
    <n v="1596432"/>
    <x v="0"/>
    <x v="0"/>
    <s v="FTL"/>
    <n v="45000"/>
    <n v="52000"/>
    <x v="29"/>
    <n v="30000006476"/>
    <d v="2022-07-28T00:00:00"/>
    <n v="28"/>
    <x v="3"/>
    <n v="2022"/>
    <x v="2"/>
    <n v="6.0000000000000001E-3"/>
    <n v="52000"/>
    <n v="45000"/>
    <n v="7000"/>
    <x v="1"/>
  </r>
  <r>
    <n v="895"/>
    <x v="3"/>
    <x v="1"/>
    <s v="Majestix Packology LLP"/>
    <s v="Aluminium Coil"/>
    <x v="14"/>
    <x v="2"/>
    <s v="Rewari"/>
    <x v="0"/>
    <s v="Offline"/>
    <s v="OFFLINE"/>
    <s v=""/>
    <x v="1"/>
    <x v="1"/>
    <s v="FTL"/>
    <n v="41500"/>
    <n v="41500"/>
    <x v="126"/>
    <n v="3000006473"/>
    <d v="2022-07-28T00:00:00"/>
    <n v="28"/>
    <x v="3"/>
    <n v="2022"/>
    <x v="2"/>
    <n v="8.199999999999999E-3"/>
    <n v="41500"/>
    <n v="41500"/>
    <n v="0"/>
    <x v="2"/>
  </r>
  <r>
    <n v="896"/>
    <x v="2"/>
    <x v="0"/>
    <s v="KIC Metaliks Ltd"/>
    <s v="Pig iron"/>
    <x v="11"/>
    <x v="1"/>
    <s v="Durgapur"/>
    <x v="0"/>
    <s v="Offline"/>
    <s v="OFFLINE"/>
    <s v=""/>
    <x v="1"/>
    <x v="1"/>
    <s v="PMT"/>
    <n v="440"/>
    <n v="440"/>
    <x v="103"/>
    <n v="9640001595"/>
    <d v="2022-07-23T00:00:00"/>
    <n v="23"/>
    <x v="3"/>
    <n v="2022"/>
    <x v="0"/>
    <n v="1500"/>
    <n v="660000"/>
    <n v="660000"/>
    <n v="0"/>
    <x v="2"/>
  </r>
  <r>
    <n v="897"/>
    <x v="2"/>
    <x v="0"/>
    <s v="KIC Metaliks Ltd"/>
    <s v="Pig iron"/>
    <x v="11"/>
    <x v="1"/>
    <s v="Durgapur"/>
    <x v="0"/>
    <s v="Offline"/>
    <s v="OFFLINE"/>
    <s v=""/>
    <x v="1"/>
    <x v="1"/>
    <s v="PMT"/>
    <n v="440"/>
    <n v="440"/>
    <x v="60"/>
    <n v="9640001610"/>
    <d v="2022-07-28T00:00:00"/>
    <n v="28"/>
    <x v="3"/>
    <n v="2022"/>
    <x v="0"/>
    <n v="1000"/>
    <n v="440000"/>
    <n v="440000"/>
    <n v="0"/>
    <x v="2"/>
  </r>
  <r>
    <n v="898"/>
    <x v="0"/>
    <x v="0"/>
    <s v="Shyam Sel &amp; Power Ltd"/>
    <s v="ISA"/>
    <x v="0"/>
    <x v="0"/>
    <s v="Jamuria"/>
    <x v="2"/>
    <d v="2022-07-25T00:00:00"/>
    <n v="1585435"/>
    <n v="1585435"/>
    <x v="0"/>
    <x v="0"/>
    <s v="PMT"/>
    <n v="1728"/>
    <n v="2050"/>
    <x v="11"/>
    <n v="9460005696"/>
    <d v="2022-07-28T00:00:00"/>
    <n v="28"/>
    <x v="3"/>
    <n v="2022"/>
    <x v="0"/>
    <n v="39"/>
    <n v="79950"/>
    <n v="67392"/>
    <n v="12558"/>
    <x v="1"/>
  </r>
  <r>
    <n v="899"/>
    <x v="0"/>
    <x v="0"/>
    <s v="Shyam Sel &amp; Power Ltd"/>
    <s v="ISA"/>
    <x v="0"/>
    <x v="0"/>
    <s v="Jamuria"/>
    <x v="2"/>
    <d v="2022-07-25T00:00:00"/>
    <n v="1585435"/>
    <n v="1585435"/>
    <x v="0"/>
    <x v="0"/>
    <s v="PMT"/>
    <n v="1728"/>
    <n v="2050"/>
    <x v="11"/>
    <n v="9460005697"/>
    <d v="2022-07-28T00:00:00"/>
    <n v="28"/>
    <x v="3"/>
    <n v="2022"/>
    <x v="0"/>
    <n v="22.1"/>
    <n v="45305"/>
    <n v="38189"/>
    <n v="7116"/>
    <x v="1"/>
  </r>
  <r>
    <n v="900"/>
    <x v="3"/>
    <x v="1"/>
    <s v="Green Pack Foils Pvt Ltd"/>
    <s v="Aluminium Coil"/>
    <x v="14"/>
    <x v="2"/>
    <s v="Gandhinagar"/>
    <x v="0"/>
    <d v="2022-07-22T00:00:00"/>
    <n v="1577523"/>
    <n v="1577523"/>
    <x v="0"/>
    <x v="0"/>
    <s v="PMT"/>
    <n v="4950"/>
    <n v="4500"/>
    <x v="62"/>
    <n v="3000006417"/>
    <d v="2022-07-28T00:00:00"/>
    <n v="28"/>
    <x v="3"/>
    <n v="2022"/>
    <x v="0"/>
    <n v="16"/>
    <n v="72000"/>
    <n v="79200"/>
    <n v="-7200"/>
    <x v="0"/>
  </r>
  <r>
    <n v="901"/>
    <x v="0"/>
    <x v="0"/>
    <s v="Turbo Engineering Services"/>
    <s v="Misc Items"/>
    <x v="0"/>
    <x v="0"/>
    <s v="Rengali"/>
    <x v="4"/>
    <d v="2022-07-26T00:00:00"/>
    <n v="1587376"/>
    <n v="1587376"/>
    <x v="0"/>
    <x v="0"/>
    <s v="PMT"/>
    <n v="2748"/>
    <n v="2800"/>
    <x v="145"/>
    <n v="9460005686"/>
    <d v="2022-07-27T00:00:00"/>
    <n v="27"/>
    <x v="3"/>
    <n v="2022"/>
    <x v="1"/>
    <n v="31"/>
    <n v="70000"/>
    <n v="68700"/>
    <n v="1300"/>
    <x v="1"/>
  </r>
  <r>
    <n v="902"/>
    <x v="0"/>
    <x v="0"/>
    <s v="RHi Magnestia India Ltd"/>
    <s v="Misc Items"/>
    <x v="0"/>
    <x v="0"/>
    <s v="Raipur"/>
    <x v="1"/>
    <d v="2022-07-26T00:00:00"/>
    <n v="1590782"/>
    <n v="1590782"/>
    <x v="0"/>
    <x v="0"/>
    <s v="PMT"/>
    <n v="1150"/>
    <n v="1200"/>
    <x v="146"/>
    <n v="9460005696"/>
    <d v="2022-07-27T00:00:00"/>
    <n v="27"/>
    <x v="3"/>
    <n v="2022"/>
    <x v="3"/>
    <n v="3370"/>
    <n v="54140.869565217392"/>
    <n v="51885"/>
    <n v="2255.8695652173919"/>
    <x v="1"/>
  </r>
  <r>
    <n v="903"/>
    <x v="0"/>
    <x v="0"/>
    <s v="RHi Magnestia India Ltd"/>
    <s v="Misc Items"/>
    <x v="0"/>
    <x v="0"/>
    <s v="Raipur"/>
    <x v="1"/>
    <d v="2022-07-26T00:00:00"/>
    <n v="1590782"/>
    <n v="1590782"/>
    <x v="0"/>
    <x v="0"/>
    <s v="PMT"/>
    <n v="1150"/>
    <n v="1200"/>
    <x v="146"/>
    <n v="9460005694"/>
    <d v="2022-07-27T00:00:00"/>
    <n v="27"/>
    <x v="3"/>
    <n v="2022"/>
    <x v="3"/>
    <n v="1200"/>
    <n v="3468.5217391304345"/>
    <n v="3324"/>
    <n v="144.52173913043453"/>
    <x v="1"/>
  </r>
  <r>
    <n v="904"/>
    <x v="0"/>
    <x v="0"/>
    <s v="Shyam Sel &amp; Power Ltd"/>
    <s v="ISA"/>
    <x v="0"/>
    <x v="0"/>
    <s v="Jamuria"/>
    <x v="2"/>
    <d v="2022-07-28T00:00:00"/>
    <n v="1597263"/>
    <n v="1597263"/>
    <x v="0"/>
    <x v="0"/>
    <s v="PMT"/>
    <n v="1700"/>
    <n v="1700"/>
    <x v="0"/>
    <n v="9460005699"/>
    <d v="2022-07-29T00:00:00"/>
    <n v="29"/>
    <x v="3"/>
    <n v="2022"/>
    <x v="0"/>
    <n v="22"/>
    <n v="37400"/>
    <n v="37400"/>
    <n v="0"/>
    <x v="2"/>
  </r>
  <r>
    <n v="905"/>
    <x v="0"/>
    <x v="0"/>
    <s v="Shyam Sel &amp; Power Ltd"/>
    <s v="ISA"/>
    <x v="0"/>
    <x v="0"/>
    <s v="Jamuria"/>
    <x v="2"/>
    <d v="2022-07-28T00:00:00"/>
    <n v="1597263"/>
    <n v="1597263"/>
    <x v="0"/>
    <x v="0"/>
    <s v="PMT"/>
    <n v="1700"/>
    <n v="1700"/>
    <x v="0"/>
    <n v="9460005700"/>
    <d v="2022-07-29T00:00:00"/>
    <n v="29"/>
    <x v="3"/>
    <n v="2022"/>
    <x v="0"/>
    <n v="33"/>
    <n v="56100"/>
    <n v="56100"/>
    <n v="0"/>
    <x v="2"/>
  </r>
  <r>
    <n v="906"/>
    <x v="0"/>
    <x v="0"/>
    <s v="Shyam Sel &amp; Power Ltd"/>
    <s v="ISA"/>
    <x v="0"/>
    <x v="0"/>
    <s v="Jamuria"/>
    <x v="2"/>
    <d v="2022-07-28T00:00:00"/>
    <n v="1597263"/>
    <n v="1597263"/>
    <x v="0"/>
    <x v="0"/>
    <s v="PMT"/>
    <n v="1700"/>
    <n v="1700"/>
    <x v="0"/>
    <n v="9460005701"/>
    <d v="2022-07-29T00:00:00"/>
    <n v="29"/>
    <x v="3"/>
    <n v="2022"/>
    <x v="0"/>
    <n v="30"/>
    <n v="51000"/>
    <n v="51000"/>
    <n v="0"/>
    <x v="2"/>
  </r>
  <r>
    <n v="907"/>
    <x v="0"/>
    <x v="0"/>
    <s v="Shyam Sel &amp; Power Ltd"/>
    <s v="ISA"/>
    <x v="0"/>
    <x v="0"/>
    <s v="Jamuria"/>
    <x v="2"/>
    <d v="2022-07-28T00:00:00"/>
    <n v="1597263"/>
    <n v="1597263"/>
    <x v="0"/>
    <x v="0"/>
    <s v="PMT"/>
    <n v="1700"/>
    <n v="1700"/>
    <x v="0"/>
    <n v="9460005702"/>
    <d v="2022-07-29T00:00:00"/>
    <n v="29"/>
    <x v="3"/>
    <n v="2022"/>
    <x v="0"/>
    <n v="13"/>
    <n v="22100"/>
    <n v="22100"/>
    <n v="0"/>
    <x v="2"/>
  </r>
  <r>
    <n v="908"/>
    <x v="2"/>
    <x v="0"/>
    <s v="L N Steel"/>
    <s v="MS Scrap"/>
    <x v="0"/>
    <x v="0"/>
    <s v="Howrah"/>
    <x v="0"/>
    <s v="Offline"/>
    <s v="OFFLINE"/>
    <s v=""/>
    <x v="1"/>
    <x v="1"/>
    <s v="PMT"/>
    <n v="800"/>
    <n v="800"/>
    <x v="147"/>
    <n v="9640001562"/>
    <d v="2022-07-18T00:00:00"/>
    <n v="18"/>
    <x v="3"/>
    <n v="2022"/>
    <x v="0"/>
    <n v="50"/>
    <n v="40000"/>
    <n v="40000"/>
    <n v="0"/>
    <x v="2"/>
  </r>
  <r>
    <n v="909"/>
    <x v="1"/>
    <x v="0"/>
    <s v="M B Sponge &amp; Power Ltd"/>
    <s v="Dolochar"/>
    <x v="2"/>
    <x v="1"/>
    <s v="Ikra - Burdhwan"/>
    <x v="0"/>
    <s v="Offline"/>
    <s v="OFFLINE"/>
    <s v=""/>
    <x v="1"/>
    <x v="1"/>
    <s v="PMT"/>
    <n v="200"/>
    <n v="200"/>
    <x v="3"/>
    <n v="9640001497"/>
    <d v="2022-07-06T00:00:00"/>
    <n v="6"/>
    <x v="3"/>
    <n v="2022"/>
    <x v="0"/>
    <n v="1500"/>
    <n v="300000"/>
    <n v="300000"/>
    <n v="0"/>
    <x v="2"/>
  </r>
  <r>
    <n v="910"/>
    <x v="0"/>
    <x v="0"/>
    <s v="SECL"/>
    <s v="Coal"/>
    <x v="6"/>
    <x v="1"/>
    <s v="Gevra"/>
    <x v="6"/>
    <d v="2022-06-15T00:00:00"/>
    <n v="1447586"/>
    <n v="1447586"/>
    <x v="0"/>
    <x v="0"/>
    <s v="PMT"/>
    <n v="1330"/>
    <n v="1340"/>
    <x v="48"/>
    <n v="9460005658"/>
    <d v="2022-07-13T00:00:00"/>
    <n v="13"/>
    <x v="3"/>
    <n v="2022"/>
    <x v="0"/>
    <n v="2412"/>
    <n v="3232080"/>
    <n v="3207960"/>
    <n v="24120"/>
    <x v="1"/>
  </r>
  <r>
    <n v="911"/>
    <x v="0"/>
    <x v="0"/>
    <s v="SECL"/>
    <s v="Coal"/>
    <x v="6"/>
    <x v="1"/>
    <s v="Chhal ocm Mines"/>
    <x v="6"/>
    <s v="Offline"/>
    <s v="OFFLINE"/>
    <s v=""/>
    <x v="1"/>
    <x v="1"/>
    <s v="PMT"/>
    <n v="600"/>
    <n v="600"/>
    <x v="83"/>
    <n v="9460005671"/>
    <d v="2022-07-18T00:00:00"/>
    <n v="18"/>
    <x v="3"/>
    <n v="2022"/>
    <x v="0"/>
    <n v="3160"/>
    <n v="1896000"/>
    <n v="1896000"/>
    <n v="0"/>
    <x v="2"/>
  </r>
  <r>
    <n v="912"/>
    <x v="0"/>
    <x v="0"/>
    <s v="SECL"/>
    <s v="Coal"/>
    <x v="6"/>
    <x v="1"/>
    <s v="Rani Attari"/>
    <x v="6"/>
    <d v="2022-07-16T00:00:00"/>
    <n v="1559945"/>
    <n v="1559945"/>
    <x v="0"/>
    <x v="0"/>
    <s v="PMT"/>
    <n v="1339"/>
    <n v="1400"/>
    <x v="48"/>
    <n v="9460005674"/>
    <d v="2022-07-20T00:00:00"/>
    <n v="20"/>
    <x v="3"/>
    <n v="2022"/>
    <x v="0"/>
    <n v="750"/>
    <n v="1050000"/>
    <n v="1004250"/>
    <n v="45750"/>
    <x v="1"/>
  </r>
  <r>
    <n v="913"/>
    <x v="0"/>
    <x v="0"/>
    <s v="MCL"/>
    <s v="Coal"/>
    <x v="6"/>
    <x v="1"/>
    <s v="Garjanbhal"/>
    <x v="1"/>
    <s v="Offline"/>
    <s v="OFFLINE"/>
    <s v=""/>
    <x v="1"/>
    <x v="1"/>
    <s v="PMT"/>
    <n v="635"/>
    <n v="635"/>
    <x v="117"/>
    <n v="9460005676"/>
    <d v="2022-07-20T00:00:00"/>
    <n v="20"/>
    <x v="3"/>
    <n v="2022"/>
    <x v="0"/>
    <n v="15000"/>
    <n v="9525000"/>
    <n v="9525000"/>
    <n v="0"/>
    <x v="2"/>
  </r>
  <r>
    <n v="914"/>
    <x v="0"/>
    <x v="0"/>
    <s v="SMC Power Generation Ltd"/>
    <s v="Pig iron"/>
    <x v="11"/>
    <x v="1"/>
    <s v="Jharsugda"/>
    <x v="1"/>
    <d v="2022-07-08T00:00:00"/>
    <n v="1536091"/>
    <n v="1536091"/>
    <x v="0"/>
    <x v="0"/>
    <s v="PMT"/>
    <n v="265"/>
    <n v="265"/>
    <x v="83"/>
    <n v="9460005654"/>
    <d v="2022-07-09T00:00:00"/>
    <n v="9"/>
    <x v="3"/>
    <n v="2022"/>
    <x v="0"/>
    <n v="2000"/>
    <n v="530000"/>
    <n v="530000"/>
    <n v="0"/>
    <x v="2"/>
  </r>
  <r>
    <n v="915"/>
    <x v="0"/>
    <x v="0"/>
    <s v="SECL"/>
    <s v="Coal"/>
    <x v="6"/>
    <x v="1"/>
    <s v="Singhal"/>
    <x v="6"/>
    <d v="2022-07-14T00:00:00"/>
    <n v="1551704"/>
    <n v="1551704"/>
    <x v="0"/>
    <x v="0"/>
    <s v="PMT"/>
    <n v="1304"/>
    <n v="1355"/>
    <x v="48"/>
    <n v="9460005666"/>
    <d v="2022-07-15T00:00:00"/>
    <n v="15"/>
    <x v="3"/>
    <n v="2022"/>
    <x v="0"/>
    <n v="1669"/>
    <n v="2261495"/>
    <n v="2176376"/>
    <n v="85119"/>
    <x v="1"/>
  </r>
  <r>
    <n v="916"/>
    <x v="0"/>
    <x v="0"/>
    <s v="Shyam Sel &amp; Power Ltd"/>
    <s v="Steam Coal (S.A)"/>
    <x v="6"/>
    <x v="1"/>
    <s v="Gangavaram"/>
    <x v="7"/>
    <d v="2022-07-27T00:00:00"/>
    <n v="1592606"/>
    <n v="1592606"/>
    <x v="0"/>
    <x v="0"/>
    <s v="PMT"/>
    <n v="1950"/>
    <n v="1900"/>
    <x v="13"/>
    <n v="9460005704"/>
    <d v="2022-07-30T00:00:00"/>
    <n v="30"/>
    <x v="3"/>
    <n v="2022"/>
    <x v="0"/>
    <n v="500"/>
    <n v="950000"/>
    <n v="975000"/>
    <n v="-25000"/>
    <x v="0"/>
  </r>
  <r>
    <n v="917"/>
    <x v="0"/>
    <x v="0"/>
    <s v="Shyam Sel &amp; Power Ltd"/>
    <s v="Steam Coal (S.A)"/>
    <x v="6"/>
    <x v="1"/>
    <s v="Gangavaram"/>
    <x v="7"/>
    <d v="2022-07-27T00:00:00"/>
    <n v="1592606"/>
    <n v="1592606"/>
    <x v="0"/>
    <x v="0"/>
    <s v="PMT"/>
    <n v="1950"/>
    <n v="1900"/>
    <x v="0"/>
    <n v="9460005705"/>
    <d v="2022-07-30T00:00:00"/>
    <n v="30"/>
    <x v="3"/>
    <n v="2022"/>
    <x v="0"/>
    <n v="462"/>
    <n v="877800"/>
    <n v="900900"/>
    <n v="-23100"/>
    <x v="0"/>
  </r>
  <r>
    <n v="918"/>
    <x v="3"/>
    <x v="1"/>
    <s v="Sun Packmet Pvt Ltd"/>
    <s v="Aluminium Coil"/>
    <x v="14"/>
    <x v="2"/>
    <s v="Nalagarh"/>
    <x v="0"/>
    <d v="2022-07-29T00:00:00"/>
    <n v="1601087"/>
    <n v="1601087"/>
    <x v="0"/>
    <x v="0"/>
    <s v="PMT"/>
    <n v="3970"/>
    <n v="4200"/>
    <x v="126"/>
    <n v="3000006505"/>
    <d v="2022-07-30T00:00:00"/>
    <n v="30"/>
    <x v="3"/>
    <n v="2022"/>
    <x v="0"/>
    <n v="19"/>
    <n v="79800"/>
    <n v="75430"/>
    <n v="4370"/>
    <x v="1"/>
  </r>
  <r>
    <n v="919"/>
    <x v="2"/>
    <x v="0"/>
    <s v="KIC Metaliks Ltd"/>
    <s v="Pig iron"/>
    <x v="11"/>
    <x v="1"/>
    <s v="Durgapur"/>
    <x v="0"/>
    <s v="Offline"/>
    <s v="OFFLINE"/>
    <s v=""/>
    <x v="1"/>
    <x v="1"/>
    <s v="PMT"/>
    <n v="440"/>
    <n v="440"/>
    <x v="103"/>
    <n v="9640001595"/>
    <d v="2022-07-23T00:00:00"/>
    <n v="23"/>
    <x v="3"/>
    <n v="2022"/>
    <x v="0"/>
    <n v="2000"/>
    <n v="880000"/>
    <n v="880000"/>
    <n v="0"/>
    <x v="2"/>
  </r>
  <r>
    <n v="920"/>
    <x v="2"/>
    <x v="0"/>
    <s v="Netincon Marketing Pvt Ltd"/>
    <s v="Lime Stone"/>
    <x v="18"/>
    <x v="1"/>
    <s v="Paradeep"/>
    <x v="1"/>
    <d v="2022-07-30T00:00:00"/>
    <n v="1601358"/>
    <n v="1601358"/>
    <x v="0"/>
    <x v="0"/>
    <s v="PMT"/>
    <n v="2650"/>
    <n v="2660"/>
    <x v="23"/>
    <n v="9640001618"/>
    <d v="2022-07-30T00:00:00"/>
    <n v="30"/>
    <x v="3"/>
    <n v="2022"/>
    <x v="0"/>
    <n v="1000"/>
    <n v="2660000"/>
    <n v="2650000"/>
    <n v="10000"/>
    <x v="1"/>
  </r>
  <r>
    <n v="921"/>
    <x v="2"/>
    <x v="0"/>
    <s v="Qingdao Songling Power Environment Equipment"/>
    <s v="Rotary Bed Ash"/>
    <x v="0"/>
    <x v="0"/>
    <s v="kolkata"/>
    <x v="0"/>
    <s v="Offline"/>
    <s v="OFFLINE"/>
    <s v=""/>
    <x v="1"/>
    <x v="1"/>
    <s v="FTL"/>
    <n v="120000"/>
    <n v="120000"/>
    <x v="11"/>
    <n v="9640001617"/>
    <d v="2022-07-30T00:00:00"/>
    <n v="30"/>
    <x v="3"/>
    <n v="2022"/>
    <x v="4"/>
    <n v="2"/>
    <n v="120000"/>
    <n v="120000"/>
    <n v="0"/>
    <x v="2"/>
  </r>
  <r>
    <n v="922"/>
    <x v="0"/>
    <x v="0"/>
    <s v="Bajrangbali Sponge &amp; Power Ltd"/>
    <s v="Pipe Ms"/>
    <x v="0"/>
    <x v="0"/>
    <s v="Sundargarh"/>
    <x v="1"/>
    <s v="Offline"/>
    <s v="OFFLINE"/>
    <s v=""/>
    <x v="1"/>
    <x v="1"/>
    <s v="FTL"/>
    <n v="20000"/>
    <n v="20000"/>
    <x v="98"/>
    <n v="9460005698"/>
    <d v="2022-07-29T00:00:00"/>
    <n v="29"/>
    <x v="3"/>
    <n v="2022"/>
    <x v="0"/>
    <n v="20"/>
    <n v="20000"/>
    <n v="20000"/>
    <n v="0"/>
    <x v="2"/>
  </r>
  <r>
    <n v="923"/>
    <x v="2"/>
    <x v="0"/>
    <s v="Aluminium Plant"/>
    <s v="MS Scrap"/>
    <x v="0"/>
    <x v="0"/>
    <s v="Pakuria"/>
    <x v="18"/>
    <d v="2022-07-28T00:00:00"/>
    <n v="1597492"/>
    <n v="1597492"/>
    <x v="0"/>
    <x v="0"/>
    <s v="FTL"/>
    <n v="11800"/>
    <n v="14000"/>
    <x v="87"/>
    <n v="9640001616"/>
    <d v="2022-07-29T00:00:00"/>
    <n v="29"/>
    <x v="3"/>
    <n v="2022"/>
    <x v="0"/>
    <n v="6"/>
    <n v="14000"/>
    <n v="11800"/>
    <n v="2200"/>
    <x v="1"/>
  </r>
  <r>
    <n v="924"/>
    <x v="1"/>
    <x v="0"/>
    <s v="Jindal India Ltd"/>
    <s v="sheet mtlc"/>
    <x v="0"/>
    <x v="0"/>
    <s v="Ranihati"/>
    <x v="0"/>
    <d v="2022-07-28T00:00:00"/>
    <n v="1596434"/>
    <n v="1596434"/>
    <x v="0"/>
    <x v="0"/>
    <s v="PMT"/>
    <n v="1025"/>
    <n v="1100"/>
    <x v="87"/>
    <n v="9640001615"/>
    <d v="2022-07-29T00:00:00"/>
    <n v="29"/>
    <x v="3"/>
    <n v="2022"/>
    <x v="0"/>
    <n v="16"/>
    <n v="17600"/>
    <n v="16400"/>
    <n v="1200"/>
    <x v="1"/>
  </r>
  <r>
    <n v="925"/>
    <x v="2"/>
    <x v="0"/>
    <s v="CCL"/>
    <s v="Coal"/>
    <x v="6"/>
    <x v="1"/>
    <s v="Amrapali"/>
    <x v="3"/>
    <d v="2022-07-11T00:00:00"/>
    <n v="1544009"/>
    <n v="1544009"/>
    <x v="0"/>
    <x v="0"/>
    <s v="PMT"/>
    <n v="1410"/>
    <n v="1600"/>
    <x v="132"/>
    <n v="9640001532"/>
    <d v="2022-07-12T00:00:00"/>
    <n v="12"/>
    <x v="3"/>
    <n v="2022"/>
    <x v="0"/>
    <n v="3500"/>
    <n v="5600000"/>
    <n v="4935000"/>
    <n v="665000"/>
    <x v="1"/>
  </r>
  <r>
    <n v="926"/>
    <x v="2"/>
    <x v="0"/>
    <s v="ECL"/>
    <s v="Coal"/>
    <x v="6"/>
    <x v="1"/>
    <s v="Dhemomain"/>
    <x v="0"/>
    <d v="2022-07-21T00:00:00"/>
    <n v="1471479"/>
    <n v="1471479"/>
    <x v="0"/>
    <x v="0"/>
    <s v="PMT"/>
    <n v="1200"/>
    <n v="1200"/>
    <x v="131"/>
    <n v="9640001486"/>
    <d v="2022-07-05T00:00:00"/>
    <n v="5"/>
    <x v="3"/>
    <n v="2022"/>
    <x v="0"/>
    <n v="727"/>
    <n v="872400"/>
    <n v="872400"/>
    <n v="0"/>
    <x v="2"/>
  </r>
  <r>
    <n v="927"/>
    <x v="1"/>
    <x v="0"/>
    <s v="CCL"/>
    <s v="Coal"/>
    <x v="6"/>
    <x v="1"/>
    <s v="Magadh"/>
    <x v="9"/>
    <d v="2022-07-09T00:00:00"/>
    <n v="1536665"/>
    <n v="1536665"/>
    <x v="0"/>
    <x v="0"/>
    <s v="PMT"/>
    <n v="1380"/>
    <n v="1600"/>
    <x v="76"/>
    <n v="9640001525"/>
    <d v="2022-07-11T00:00:00"/>
    <n v="11"/>
    <x v="3"/>
    <n v="2022"/>
    <x v="0"/>
    <n v="2969"/>
    <n v="4750400"/>
    <n v="4097220"/>
    <n v="653180"/>
    <x v="1"/>
  </r>
  <r>
    <n v="928"/>
    <x v="1"/>
    <x v="0"/>
    <s v="CCL"/>
    <s v="Coal"/>
    <x v="6"/>
    <x v="1"/>
    <s v="Amrapali"/>
    <x v="3"/>
    <d v="2022-07-09T00:00:00"/>
    <n v="1536673"/>
    <n v="1536673"/>
    <x v="0"/>
    <x v="0"/>
    <s v="PMT"/>
    <n v="1368"/>
    <n v="1550"/>
    <x v="148"/>
    <n v="9640001531"/>
    <d v="2022-07-12T00:00:00"/>
    <n v="12"/>
    <x v="3"/>
    <n v="2022"/>
    <x v="0"/>
    <n v="983"/>
    <n v="1523650"/>
    <n v="1344744"/>
    <n v="178906"/>
    <x v="1"/>
  </r>
  <r>
    <n v="929"/>
    <x v="2"/>
    <x v="0"/>
    <s v="CCL"/>
    <s v="Coal"/>
    <x v="6"/>
    <x v="1"/>
    <s v="Amrapali"/>
    <x v="3"/>
    <d v="2022-07-09T00:00:00"/>
    <n v="1536673"/>
    <n v="1536673"/>
    <x v="0"/>
    <x v="0"/>
    <s v="PMT"/>
    <n v="1368"/>
    <n v="1550"/>
    <x v="82"/>
    <n v="9640001526"/>
    <d v="2022-07-11T00:00:00"/>
    <n v="11"/>
    <x v="3"/>
    <n v="2022"/>
    <x v="0"/>
    <n v="1774"/>
    <n v="2749700"/>
    <n v="2426832"/>
    <n v="322868"/>
    <x v="1"/>
  </r>
  <r>
    <n v="930"/>
    <x v="2"/>
    <x v="0"/>
    <s v="Surya Alloys Industries Ltd"/>
    <s v="ISMB"/>
    <x v="0"/>
    <x v="0"/>
    <s v="Barjora"/>
    <x v="0"/>
    <d v="2022-07-25T00:00:00"/>
    <n v="1585439"/>
    <n v="1585439"/>
    <x v="0"/>
    <x v="0"/>
    <s v="PMT"/>
    <n v="489"/>
    <n v="600"/>
    <x v="8"/>
    <n v="9640001611"/>
    <d v="2022-07-29T00:00:00"/>
    <n v="29"/>
    <x v="3"/>
    <n v="2022"/>
    <x v="0"/>
    <n v="8.9"/>
    <n v="5340"/>
    <n v="4352"/>
    <n v="988"/>
    <x v="1"/>
  </r>
  <r>
    <n v="931"/>
    <x v="2"/>
    <x v="0"/>
    <s v="Surya Alloys Industries Ltd"/>
    <s v="ISMB"/>
    <x v="0"/>
    <x v="0"/>
    <s v="Barjora"/>
    <x v="0"/>
    <d v="2022-07-25T00:00:00"/>
    <n v="1585439"/>
    <n v="1585439"/>
    <x v="0"/>
    <x v="0"/>
    <s v="PMT"/>
    <n v="489"/>
    <n v="600"/>
    <x v="8"/>
    <n v="9640001612"/>
    <d v="2022-07-29T00:00:00"/>
    <n v="29"/>
    <x v="3"/>
    <n v="2022"/>
    <x v="0"/>
    <n v="39"/>
    <n v="23400"/>
    <n v="19071"/>
    <n v="4329"/>
    <x v="1"/>
  </r>
  <r>
    <n v="932"/>
    <x v="2"/>
    <x v="0"/>
    <s v="Jindal India Ltd"/>
    <s v="Colour Coated Sheet"/>
    <x v="0"/>
    <x v="0"/>
    <s v="Ranihati"/>
    <x v="0"/>
    <d v="2022-07-28T00:00:00"/>
    <n v="1596285"/>
    <n v="1596285"/>
    <x v="0"/>
    <x v="0"/>
    <s v="PMT"/>
    <n v="885"/>
    <n v="1100"/>
    <x v="80"/>
    <n v="9640001613"/>
    <d v="2022-07-29T00:00:00"/>
    <n v="29"/>
    <x v="3"/>
    <n v="2022"/>
    <x v="0"/>
    <n v="40"/>
    <n v="44000"/>
    <n v="35400"/>
    <n v="8600"/>
    <x v="1"/>
  </r>
  <r>
    <n v="933"/>
    <x v="2"/>
    <x v="0"/>
    <s v="Jindal India Ltd"/>
    <s v="Colour Coated Sheet"/>
    <x v="0"/>
    <x v="0"/>
    <s v="Ranihati"/>
    <x v="0"/>
    <d v="2022-07-28T00:00:00"/>
    <n v="1596285"/>
    <n v="1596285"/>
    <x v="0"/>
    <x v="0"/>
    <s v="PMT"/>
    <n v="885"/>
    <n v="1100"/>
    <x v="80"/>
    <n v="9640001614"/>
    <d v="2022-07-29T00:00:00"/>
    <n v="29"/>
    <x v="3"/>
    <n v="2022"/>
    <x v="0"/>
    <n v="20"/>
    <n v="22000"/>
    <n v="17700"/>
    <n v="4300"/>
    <x v="1"/>
  </r>
  <r>
    <n v="934"/>
    <x v="1"/>
    <x v="0"/>
    <s v="CCL"/>
    <s v="Coal"/>
    <x v="6"/>
    <x v="1"/>
    <s v="Amrapali"/>
    <x v="3"/>
    <d v="2022-07-09T00:00:00"/>
    <n v="1536673"/>
    <n v="1536673"/>
    <x v="0"/>
    <x v="0"/>
    <s v="PMT"/>
    <n v="1368"/>
    <n v="1550"/>
    <x v="148"/>
    <n v="9640001531"/>
    <d v="2022-07-12T00:00:00"/>
    <n v="12"/>
    <x v="3"/>
    <n v="2022"/>
    <x v="0"/>
    <n v="983"/>
    <n v="1523650"/>
    <n v="1344744"/>
    <n v="178906"/>
    <x v="1"/>
  </r>
  <r>
    <n v="935"/>
    <x v="3"/>
    <x v="1"/>
    <s v="Tania Poly Films Pvt Ltd"/>
    <s v="Aluminium Coil"/>
    <x v="14"/>
    <x v="2"/>
    <s v="New Delhi"/>
    <x v="0"/>
    <d v="2022-07-28T00:00:00"/>
    <n v="1597331"/>
    <n v="1597331"/>
    <x v="0"/>
    <x v="0"/>
    <s v="FTL"/>
    <n v="52740"/>
    <n v="55000"/>
    <x v="126"/>
    <n v="3000006486"/>
    <d v="2022-07-29T00:00:00"/>
    <n v="29"/>
    <x v="3"/>
    <n v="2022"/>
    <x v="2"/>
    <n v="1.2999999999999999E-2"/>
    <n v="55000"/>
    <n v="52740"/>
    <n v="2260"/>
    <x v="1"/>
  </r>
  <r>
    <n v="936"/>
    <x v="2"/>
    <x v="0"/>
    <s v="Multi Serve Rolls P Ltd"/>
    <s v="RL Bar"/>
    <x v="0"/>
    <x v="0"/>
    <s v="Srirampur"/>
    <x v="0"/>
    <d v="2022-07-29T00:00:00"/>
    <n v="1598105"/>
    <n v="1598105"/>
    <x v="0"/>
    <x v="0"/>
    <s v="FTL"/>
    <n v="14850"/>
    <n v="16000"/>
    <x v="112"/>
    <n v="9640001619"/>
    <d v="2022-07-30T00:00:00"/>
    <n v="30"/>
    <x v="3"/>
    <n v="2022"/>
    <x v="3"/>
    <n v="9"/>
    <n v="16000"/>
    <n v="14850"/>
    <n v="1150"/>
    <x v="1"/>
  </r>
  <r>
    <n v="937"/>
    <x v="0"/>
    <x v="0"/>
    <s v="Cosmo Powertech Pvt Ltd"/>
    <s v="Gasifier"/>
    <x v="0"/>
    <x v="0"/>
    <s v="Raipur"/>
    <x v="1"/>
    <d v="2022-07-28T00:00:00"/>
    <n v="1597656"/>
    <n v="1597656"/>
    <x v="0"/>
    <x v="0"/>
    <s v="FTL"/>
    <n v="34000"/>
    <n v="37000"/>
    <x v="0"/>
    <n v="9460005706"/>
    <d v="2022-07-30T00:00:00"/>
    <n v="30"/>
    <x v="3"/>
    <n v="2022"/>
    <x v="1"/>
    <n v="8"/>
    <n v="37000"/>
    <n v="34000"/>
    <n v="3000"/>
    <x v="1"/>
  </r>
  <r>
    <n v="938"/>
    <x v="1"/>
    <x v="0"/>
    <s v="Rolling Mill "/>
    <s v="TMT"/>
    <x v="4"/>
    <x v="2"/>
    <s v="Jamuria"/>
    <x v="2"/>
    <s v="Local"/>
    <s v="Local"/>
    <s v=""/>
    <x v="3"/>
    <x v="1"/>
    <s v="FTL"/>
    <n v="8000"/>
    <n v="8000"/>
    <x v="3"/>
    <n v="9640001621"/>
    <d v="2022-07-30T00:00:00"/>
    <n v="30"/>
    <x v="3"/>
    <n v="2022"/>
    <x v="0"/>
    <n v="21"/>
    <n v="8000"/>
    <n v="8000"/>
    <n v="0"/>
    <x v="2"/>
  </r>
  <r>
    <n v="939"/>
    <x v="1"/>
    <x v="0"/>
    <s v="Maan Steel &amp; Power ltd"/>
    <s v="MS Round"/>
    <x v="0"/>
    <x v="0"/>
    <s v="Jamuria"/>
    <x v="2"/>
    <s v="Local"/>
    <s v="Local"/>
    <s v=""/>
    <x v="3"/>
    <x v="1"/>
    <s v="FTL"/>
    <n v="7280"/>
    <n v="7280"/>
    <x v="103"/>
    <n v="9640001620"/>
    <d v="2022-07-30T00:00:00"/>
    <n v="30"/>
    <x v="3"/>
    <n v="2022"/>
    <x v="0"/>
    <n v="26"/>
    <n v="7280"/>
    <n v="7280"/>
    <n v="0"/>
    <x v="2"/>
  </r>
  <r>
    <n v="940"/>
    <x v="3"/>
    <x v="1"/>
    <s v="Uflex Ltd"/>
    <s v="Aluminium Coil"/>
    <x v="14"/>
    <x v="2"/>
    <s v="Jammu &amp; Kashmir"/>
    <x v="0"/>
    <d v="2022-07-30T00:00:00"/>
    <n v="1604257"/>
    <n v="1604257"/>
    <x v="0"/>
    <x v="0"/>
    <s v="FTL"/>
    <n v="90000"/>
    <n v="98000"/>
    <x v="29"/>
    <n v="3000006515"/>
    <d v="2022-07-31T00:00:00"/>
    <n v="31"/>
    <x v="3"/>
    <n v="2022"/>
    <x v="2"/>
    <n v="1.6E-2"/>
    <n v="98000"/>
    <n v="90000"/>
    <n v="8000"/>
    <x v="1"/>
  </r>
  <r>
    <n v="941"/>
    <x v="3"/>
    <x v="1"/>
    <s v="Shree Venkateshwara Electro"/>
    <s v="Aluminium Coil"/>
    <x v="14"/>
    <x v="2"/>
    <s v="Giridhi"/>
    <x v="0"/>
    <d v="2022-07-30T00:00:00"/>
    <n v="1603646"/>
    <n v="1603646"/>
    <x v="0"/>
    <x v="0"/>
    <s v="FTL"/>
    <n v="18000"/>
    <n v="19800"/>
    <x v="29"/>
    <n v="3000006512"/>
    <d v="2022-07-31T00:00:00"/>
    <n v="31"/>
    <x v="3"/>
    <n v="2022"/>
    <x v="2"/>
    <n v="4.2000000000000006E-3"/>
    <n v="19800"/>
    <n v="18000"/>
    <n v="1800"/>
    <x v="1"/>
  </r>
  <r>
    <n v="942"/>
    <x v="3"/>
    <x v="1"/>
    <s v="Ultimate Packaging Solution"/>
    <s v="Aluminium Coil"/>
    <x v="14"/>
    <x v="2"/>
    <s v="Ahmedabad"/>
    <x v="8"/>
    <d v="2022-07-31T00:00:00"/>
    <n v="1606550"/>
    <n v="1606550"/>
    <x v="0"/>
    <x v="0"/>
    <s v="PMT"/>
    <n v="4700"/>
    <n v="4800"/>
    <x v="126"/>
    <n v="3000006514"/>
    <d v="2022-07-31T00:00:00"/>
    <n v="31"/>
    <x v="3"/>
    <n v="2022"/>
    <x v="0"/>
    <n v="16"/>
    <n v="76800"/>
    <n v="75200"/>
    <n v="1600"/>
    <x v="1"/>
  </r>
  <r>
    <n v="943"/>
    <x v="2"/>
    <x v="0"/>
    <s v="Anant Enterprise"/>
    <s v="Misc Items"/>
    <x v="0"/>
    <x v="0"/>
    <s v="Ghaziabad"/>
    <x v="0"/>
    <d v="2022-07-23T00:00:00"/>
    <n v="1581093"/>
    <n v="1581093"/>
    <x v="0"/>
    <x v="0"/>
    <s v="FTL"/>
    <n v="153000"/>
    <n v="168000"/>
    <x v="38"/>
    <n v="9640001607"/>
    <d v="2022-07-26T00:00:00"/>
    <n v="26"/>
    <x v="3"/>
    <n v="2022"/>
    <x v="4"/>
    <n v="39"/>
    <n v="168000"/>
    <n v="153000"/>
    <n v="15000"/>
    <x v="1"/>
  </r>
  <r>
    <n v="944"/>
    <x v="1"/>
    <x v="1"/>
    <s v="jsw steel Ltd"/>
    <s v="Ferro"/>
    <x v="7"/>
    <x v="2"/>
    <s v="Dolvi"/>
    <x v="0"/>
    <d v="2022-08-01T00:00:00"/>
    <n v="1608016"/>
    <n v="1608016"/>
    <x v="0"/>
    <x v="0"/>
    <s v="PMT"/>
    <n v="4290"/>
    <n v="4350"/>
    <x v="0"/>
    <n v="3000006537"/>
    <d v="2022-08-01T00:00:00"/>
    <n v="1"/>
    <x v="4"/>
    <n v="2022"/>
    <x v="0"/>
    <n v="200"/>
    <n v="870000"/>
    <n v="858000"/>
    <n v="12000"/>
    <x v="1"/>
  </r>
  <r>
    <n v="945"/>
    <x v="1"/>
    <x v="0"/>
    <s v="Paharpur Cooling Tower Ltd"/>
    <s v="Rolr"/>
    <x v="0"/>
    <x v="0"/>
    <s v="kolkata"/>
    <x v="0"/>
    <s v="Part Load"/>
    <s v="Part Load"/>
    <s v=""/>
    <x v="2"/>
    <x v="1"/>
    <s v="FTL"/>
    <n v="1820"/>
    <n v="1820"/>
    <x v="14"/>
    <n v="9640001632"/>
    <d v="2022-08-01T00:00:00"/>
    <n v="1"/>
    <x v="4"/>
    <n v="2022"/>
    <x v="1"/>
    <n v="3"/>
    <n v="1820"/>
    <n v="1820"/>
    <n v="0"/>
    <x v="2"/>
  </r>
  <r>
    <n v="946"/>
    <x v="3"/>
    <x v="0"/>
    <s v="Godrej Industries Ltd"/>
    <s v="Rolling Oil Additives"/>
    <x v="0"/>
    <x v="0"/>
    <s v="Gujrat"/>
    <x v="8"/>
    <s v="Part Load"/>
    <s v="Part Load"/>
    <s v=""/>
    <x v="2"/>
    <x v="1"/>
    <s v="FTL"/>
    <n v="17431"/>
    <n v="17431"/>
    <x v="32"/>
    <n v="9640001633"/>
    <d v="2022-08-01T00:00:00"/>
    <n v="1"/>
    <x v="4"/>
    <n v="2022"/>
    <x v="2"/>
    <n v="1.6999999999999999E-3"/>
    <n v="17431"/>
    <n v="17431"/>
    <n v="0"/>
    <x v="2"/>
  </r>
  <r>
    <n v="947"/>
    <x v="2"/>
    <x v="0"/>
    <s v="DRI Mangalpur"/>
    <s v="Iron ore"/>
    <x v="1"/>
    <x v="1"/>
    <s v="Mangalpur"/>
    <x v="10"/>
    <s v="Local"/>
    <s v="Local"/>
    <s v=""/>
    <x v="3"/>
    <x v="1"/>
    <s v="PMT"/>
    <n v="140"/>
    <n v="140"/>
    <x v="3"/>
    <n v="9640001622"/>
    <d v="2022-08-01T00:00:00"/>
    <n v="1"/>
    <x v="4"/>
    <n v="2022"/>
    <x v="0"/>
    <n v="1000"/>
    <n v="140000"/>
    <n v="140000"/>
    <n v="0"/>
    <x v="2"/>
  </r>
  <r>
    <n v="948"/>
    <x v="2"/>
    <x v="0"/>
    <s v="DRI Mangalpur"/>
    <s v="Iron ore"/>
    <x v="1"/>
    <x v="1"/>
    <s v="Mangalpur"/>
    <x v="10"/>
    <s v="Local"/>
    <s v="Local"/>
    <s v=""/>
    <x v="3"/>
    <x v="1"/>
    <s v="PMT"/>
    <n v="140"/>
    <n v="140"/>
    <x v="2"/>
    <n v="9640001623"/>
    <d v="2022-08-01T00:00:00"/>
    <n v="1"/>
    <x v="4"/>
    <n v="2022"/>
    <x v="0"/>
    <n v="1000"/>
    <n v="140000"/>
    <n v="140000"/>
    <n v="0"/>
    <x v="2"/>
  </r>
  <r>
    <n v="949"/>
    <x v="2"/>
    <x v="0"/>
    <s v="shyam metalics &amp; energy ltd"/>
    <s v="Manganese Ore"/>
    <x v="3"/>
    <x v="1"/>
    <s v="Haldia Port"/>
    <x v="0"/>
    <d v="2022-06-30T00:00:00"/>
    <n v="1600613"/>
    <n v="1600613"/>
    <x v="0"/>
    <x v="0"/>
    <s v="PMT"/>
    <n v="980"/>
    <n v="1080"/>
    <x v="0"/>
    <n v="9640001624"/>
    <d v="2022-08-01T00:00:00"/>
    <n v="1"/>
    <x v="4"/>
    <n v="2022"/>
    <x v="0"/>
    <n v="5000"/>
    <n v="5400000"/>
    <n v="4900000"/>
    <n v="500000"/>
    <x v="1"/>
  </r>
  <r>
    <n v="950"/>
    <x v="2"/>
    <x v="0"/>
    <s v="shyam metalics &amp; energy ltd"/>
    <s v="Manganese Ore"/>
    <x v="3"/>
    <x v="1"/>
    <s v="Haldia Port"/>
    <x v="0"/>
    <d v="2022-06-30T00:00:00"/>
    <n v="1600613"/>
    <n v="1600613"/>
    <x v="0"/>
    <x v="0"/>
    <s v="PMT"/>
    <n v="980"/>
    <n v="1080"/>
    <x v="90"/>
    <n v="9640001625"/>
    <d v="2022-08-01T00:00:00"/>
    <n v="1"/>
    <x v="4"/>
    <n v="2022"/>
    <x v="0"/>
    <n v="1500"/>
    <n v="1620000"/>
    <n v="1470000"/>
    <n v="150000"/>
    <x v="1"/>
  </r>
  <r>
    <n v="951"/>
    <x v="2"/>
    <x v="0"/>
    <s v="shyam metalics &amp; energy ltd"/>
    <s v="Manganese Ore"/>
    <x v="3"/>
    <x v="1"/>
    <s v="Haldia Port"/>
    <x v="0"/>
    <d v="2022-06-30T00:00:00"/>
    <n v="1600613"/>
    <n v="1600613"/>
    <x v="0"/>
    <x v="0"/>
    <s v="PMT"/>
    <n v="980"/>
    <n v="1080"/>
    <x v="6"/>
    <n v="9640001626"/>
    <d v="2022-08-01T00:00:00"/>
    <n v="1"/>
    <x v="4"/>
    <n v="2022"/>
    <x v="0"/>
    <n v="1500"/>
    <n v="1620000"/>
    <n v="1470000"/>
    <n v="150000"/>
    <x v="1"/>
  </r>
  <r>
    <n v="952"/>
    <x v="2"/>
    <x v="0"/>
    <s v="shyam metalics &amp; energy ltd"/>
    <s v="Manganese Ore"/>
    <x v="3"/>
    <x v="1"/>
    <s v="Haldia Port"/>
    <x v="0"/>
    <d v="2022-06-30T00:00:00"/>
    <n v="1600613"/>
    <n v="1600613"/>
    <x v="0"/>
    <x v="0"/>
    <s v="PMT"/>
    <n v="980"/>
    <n v="1080"/>
    <x v="7"/>
    <n v="9640001627"/>
    <d v="2022-08-01T00:00:00"/>
    <n v="1"/>
    <x v="4"/>
    <n v="2022"/>
    <x v="0"/>
    <n v="2000"/>
    <n v="2160000"/>
    <n v="1960000"/>
    <n v="200000"/>
    <x v="1"/>
  </r>
  <r>
    <n v="953"/>
    <x v="1"/>
    <x v="0"/>
    <s v="shyam metalics &amp; energy ltd"/>
    <s v="Manganese Ore"/>
    <x v="3"/>
    <x v="1"/>
    <s v="Haldia Port"/>
    <x v="0"/>
    <d v="2022-06-30T00:00:00"/>
    <n v="1600709"/>
    <n v="1600709"/>
    <x v="0"/>
    <x v="0"/>
    <s v="PMT"/>
    <n v="965"/>
    <n v="1050"/>
    <x v="0"/>
    <n v="9640001628"/>
    <d v="2022-08-01T00:00:00"/>
    <n v="1"/>
    <x v="4"/>
    <n v="2022"/>
    <x v="0"/>
    <n v="3000"/>
    <n v="3150000"/>
    <n v="2895000"/>
    <n v="255000"/>
    <x v="1"/>
  </r>
  <r>
    <n v="954"/>
    <x v="1"/>
    <x v="0"/>
    <s v="shyam metalics &amp; energy ltd"/>
    <s v="Manganese Ore"/>
    <x v="3"/>
    <x v="1"/>
    <s v="Haldia Port"/>
    <x v="0"/>
    <d v="2022-06-30T00:00:00"/>
    <n v="1600709"/>
    <n v="1600709"/>
    <x v="0"/>
    <x v="0"/>
    <s v="PMT"/>
    <n v="965"/>
    <n v="1050"/>
    <x v="90"/>
    <n v="9640001629"/>
    <d v="2022-08-01T00:00:00"/>
    <n v="1"/>
    <x v="4"/>
    <n v="2022"/>
    <x v="0"/>
    <n v="1000"/>
    <n v="1050000"/>
    <n v="965000"/>
    <n v="85000"/>
    <x v="1"/>
  </r>
  <r>
    <n v="955"/>
    <x v="1"/>
    <x v="0"/>
    <s v="shyam metalics &amp; energy ltd"/>
    <s v="Manganese Ore"/>
    <x v="3"/>
    <x v="1"/>
    <s v="Haldia Port"/>
    <x v="0"/>
    <d v="2022-06-30T00:00:00"/>
    <n v="1600709"/>
    <n v="1600709"/>
    <x v="0"/>
    <x v="0"/>
    <s v="PMT"/>
    <n v="965"/>
    <n v="1050"/>
    <x v="6"/>
    <n v="9640001630"/>
    <d v="2022-08-01T00:00:00"/>
    <n v="1"/>
    <x v="4"/>
    <n v="2022"/>
    <x v="0"/>
    <n v="1000"/>
    <n v="1050000"/>
    <n v="965000"/>
    <n v="85000"/>
    <x v="1"/>
  </r>
  <r>
    <n v="956"/>
    <x v="1"/>
    <x v="0"/>
    <s v="shyam metalics &amp; energy ltd"/>
    <s v="Manganese Ore"/>
    <x v="3"/>
    <x v="1"/>
    <s v="Haldia Port"/>
    <x v="0"/>
    <d v="2022-06-30T00:00:00"/>
    <n v="1600709"/>
    <n v="1600709"/>
    <x v="0"/>
    <x v="0"/>
    <s v="PMT"/>
    <n v="965"/>
    <n v="1050"/>
    <x v="7"/>
    <n v="9640001631"/>
    <d v="2022-08-01T00:00:00"/>
    <n v="1"/>
    <x v="4"/>
    <n v="2022"/>
    <x v="0"/>
    <n v="1000"/>
    <n v="1050000"/>
    <n v="965000"/>
    <n v="85000"/>
    <x v="1"/>
  </r>
  <r>
    <n v="957"/>
    <x v="3"/>
    <x v="1"/>
    <s v="Micro seal Packaging"/>
    <s v="Aluminium Coil"/>
    <x v="14"/>
    <x v="2"/>
    <s v="Rakanpur"/>
    <x v="0"/>
    <d v="2022-08-01T00:00:00"/>
    <n v="1609408"/>
    <n v="1609408"/>
    <x v="0"/>
    <x v="0"/>
    <s v="FTL"/>
    <n v="46400"/>
    <n v="46500"/>
    <x v="126"/>
    <n v="3000006558"/>
    <d v="2022-08-02T00:00:00"/>
    <n v="2"/>
    <x v="4"/>
    <n v="2022"/>
    <x v="2"/>
    <n v="7.0000000000000001E-3"/>
    <n v="46500"/>
    <n v="46400"/>
    <n v="100"/>
    <x v="1"/>
  </r>
  <r>
    <n v="958"/>
    <x v="3"/>
    <x v="1"/>
    <s v="Mandagini Seal"/>
    <s v="Aluminium Coil"/>
    <x v="14"/>
    <x v="2"/>
    <s v="Tamil Nadu"/>
    <x v="0"/>
    <d v="2022-08-01T00:00:00"/>
    <n v="1607832"/>
    <n v="1607832"/>
    <x v="0"/>
    <x v="0"/>
    <s v="FTL"/>
    <n v="64000"/>
    <n v="65500"/>
    <x v="0"/>
    <n v="3000006584"/>
    <d v="2022-08-03T00:00:00"/>
    <n v="3"/>
    <x v="4"/>
    <n v="2022"/>
    <x v="2"/>
    <n v="1.022E-2"/>
    <n v="65500"/>
    <n v="64000"/>
    <n v="1500"/>
    <x v="1"/>
  </r>
  <r>
    <n v="959"/>
    <x v="2"/>
    <x v="1"/>
    <s v="Jindal Stainless Ltd"/>
    <s v="Ferro"/>
    <x v="7"/>
    <x v="2"/>
    <s v="Jajpur"/>
    <x v="0"/>
    <d v="2022-08-02T00:00:00"/>
    <n v="1612062"/>
    <n v="1612062"/>
    <x v="0"/>
    <x v="0"/>
    <s v="PMT"/>
    <n v="1115"/>
    <n v="1200"/>
    <x v="0"/>
    <n v="3000006588"/>
    <d v="2022-08-03T00:00:00"/>
    <n v="3"/>
    <x v="4"/>
    <n v="2022"/>
    <x v="0"/>
    <n v="225"/>
    <n v="270000"/>
    <n v="250875"/>
    <n v="19125"/>
    <x v="1"/>
  </r>
  <r>
    <n v="960"/>
    <x v="1"/>
    <x v="1"/>
    <s v="Jindal Stainless Ltd"/>
    <s v="Ferro"/>
    <x v="7"/>
    <x v="2"/>
    <s v="Jajpur"/>
    <x v="0"/>
    <d v="2022-08-02T00:00:00"/>
    <n v="1611284"/>
    <n v="1611284"/>
    <x v="0"/>
    <x v="0"/>
    <s v="PMT"/>
    <n v="1120"/>
    <n v="1200"/>
    <x v="0"/>
    <n v="3000006590"/>
    <d v="2022-08-03T00:00:00"/>
    <n v="3"/>
    <x v="4"/>
    <n v="2022"/>
    <x v="0"/>
    <n v="275"/>
    <n v="330000"/>
    <n v="308000"/>
    <n v="22000"/>
    <x v="1"/>
  </r>
  <r>
    <n v="961"/>
    <x v="2"/>
    <x v="0"/>
    <s v="Sparkonix Pvt Ltd"/>
    <s v="Copper Eletrode"/>
    <x v="0"/>
    <x v="0"/>
    <s v="Pune"/>
    <x v="0"/>
    <s v="Part Load"/>
    <s v="Part Load"/>
    <s v=""/>
    <x v="2"/>
    <x v="1"/>
    <s v="FTL"/>
    <n v="2071"/>
    <n v="2071"/>
    <x v="28"/>
    <n v="9640001638"/>
    <d v="2022-08-05T00:00:00"/>
    <n v="5"/>
    <x v="4"/>
    <n v="2022"/>
    <x v="4"/>
    <n v="106"/>
    <n v="2071"/>
    <n v="2071"/>
    <n v="0"/>
    <x v="2"/>
  </r>
  <r>
    <n v="962"/>
    <x v="2"/>
    <x v="0"/>
    <s v="Paharpur Cooling Tower Ltd"/>
    <s v="SWCH LVL"/>
    <x v="0"/>
    <x v="0"/>
    <s v="Bhasa"/>
    <x v="0"/>
    <s v="Part Load"/>
    <s v="Part Load"/>
    <s v=""/>
    <x v="2"/>
    <x v="1"/>
    <s v="FTL"/>
    <n v="3330"/>
    <n v="3330"/>
    <x v="14"/>
    <n v="9640001637"/>
    <d v="2022-08-05T00:00:00"/>
    <n v="5"/>
    <x v="4"/>
    <n v="2022"/>
    <x v="3"/>
    <n v="10"/>
    <n v="3330"/>
    <n v="3330"/>
    <n v="0"/>
    <x v="2"/>
  </r>
  <r>
    <n v="963"/>
    <x v="2"/>
    <x v="1"/>
    <s v="OFB Tech Pvt Ltd"/>
    <s v="TMT"/>
    <x v="4"/>
    <x v="2"/>
    <s v="Delhi"/>
    <x v="13"/>
    <d v="2022-08-05T00:00:00"/>
    <n v="1620519"/>
    <n v="1620519"/>
    <x v="0"/>
    <x v="0"/>
    <s v="PMT"/>
    <n v="3123"/>
    <n v="3200"/>
    <x v="11"/>
    <n v="3000006692"/>
    <d v="2022-08-05T00:00:00"/>
    <n v="5"/>
    <x v="4"/>
    <n v="2022"/>
    <x v="0"/>
    <n v="572"/>
    <n v="1830400"/>
    <n v="1786356"/>
    <n v="44044"/>
    <x v="1"/>
  </r>
  <r>
    <n v="964"/>
    <x v="3"/>
    <x v="1"/>
    <s v="Yantai Ted Machine Co Ltd"/>
    <s v="Mill Spool"/>
    <x v="0"/>
    <x v="0"/>
    <s v="Pakuria"/>
    <x v="18"/>
    <d v="2022-08-02T00:00:00"/>
    <n v="1611056"/>
    <n v="1611056"/>
    <x v="0"/>
    <x v="0"/>
    <s v="FTL"/>
    <n v="15650"/>
    <n v="16000"/>
    <x v="11"/>
    <n v="9640001635"/>
    <d v="2022-08-03T00:00:00"/>
    <n v="3"/>
    <x v="4"/>
    <n v="2022"/>
    <x v="3"/>
    <n v="18"/>
    <n v="16000"/>
    <n v="15650"/>
    <n v="350"/>
    <x v="1"/>
  </r>
  <r>
    <n v="965"/>
    <x v="2"/>
    <x v="1"/>
    <s v="TATA Steel"/>
    <s v="Ferro"/>
    <x v="7"/>
    <x v="2"/>
    <s v="Jamshedpur"/>
    <x v="0"/>
    <d v="2022-08-04T00:00:00"/>
    <n v="1617533"/>
    <n v="1617533"/>
    <x v="0"/>
    <x v="0"/>
    <s v="PMT"/>
    <n v="1130"/>
    <n v="1100"/>
    <x v="42"/>
    <n v="3000006682"/>
    <d v="2022-08-05T00:00:00"/>
    <n v="5"/>
    <x v="4"/>
    <n v="2022"/>
    <x v="0"/>
    <n v="600"/>
    <n v="660000"/>
    <n v="678000"/>
    <n v="-18000"/>
    <x v="0"/>
  </r>
  <r>
    <n v="966"/>
    <x v="0"/>
    <x v="0"/>
    <s v="Hindustan Gear Tech Pvt Ld"/>
    <s v="Pnion DBL"/>
    <x v="0"/>
    <x v="0"/>
    <s v="Ghaziabad"/>
    <x v="0"/>
    <s v="Part Load"/>
    <s v="Part Load"/>
    <s v=""/>
    <x v="2"/>
    <x v="1"/>
    <s v="FTL"/>
    <n v="7700"/>
    <n v="7700"/>
    <x v="14"/>
    <n v="9460005712"/>
    <d v="2022-08-04T00:00:00"/>
    <n v="4"/>
    <x v="4"/>
    <n v="2022"/>
    <x v="3"/>
    <n v="2"/>
    <n v="7700"/>
    <n v="7700"/>
    <n v="0"/>
    <x v="2"/>
  </r>
  <r>
    <n v="967"/>
    <x v="2"/>
    <x v="0"/>
    <s v="shyam metalics &amp; energy ltd"/>
    <s v="DC Motor"/>
    <x v="0"/>
    <x v="0"/>
    <s v="Rengali"/>
    <x v="4"/>
    <d v="2022-08-02T00:00:00"/>
    <n v="1612006"/>
    <n v="1612006"/>
    <x v="0"/>
    <x v="0"/>
    <s v="FTL"/>
    <n v="45000"/>
    <n v="59000"/>
    <x v="149"/>
    <n v="9640001636"/>
    <d v="2022-08-04T00:00:00"/>
    <n v="4"/>
    <x v="4"/>
    <n v="2022"/>
    <x v="3"/>
    <n v="1"/>
    <n v="59000"/>
    <n v="45000"/>
    <n v="14000"/>
    <x v="1"/>
  </r>
  <r>
    <n v="968"/>
    <x v="3"/>
    <x v="1"/>
    <s v="Sun Packmet Pvt Ltd"/>
    <s v="Aluminium Coil"/>
    <x v="14"/>
    <x v="2"/>
    <s v="Pakuria"/>
    <x v="18"/>
    <s v="Offline"/>
    <s v="OFFLINE"/>
    <s v=""/>
    <x v="1"/>
    <x v="1"/>
    <s v="FTL"/>
    <n v="23875"/>
    <n v="23875"/>
    <x v="14"/>
    <n v="3000006604"/>
    <d v="2022-08-03T00:00:00"/>
    <n v="3"/>
    <x v="4"/>
    <n v="2022"/>
    <x v="2"/>
    <n v="2.8456300000000005E-3"/>
    <n v="23875"/>
    <n v="23875"/>
    <n v="0"/>
    <x v="2"/>
  </r>
  <r>
    <n v="969"/>
    <x v="3"/>
    <x v="1"/>
    <s v="Sun Packmet Pvt Ltd"/>
    <s v="Aluminium Coil"/>
    <x v="14"/>
    <x v="2"/>
    <s v="Pakuria"/>
    <x v="18"/>
    <s v="Offline"/>
    <s v="OFFLINE"/>
    <s v=""/>
    <x v="1"/>
    <x v="1"/>
    <s v="FTL"/>
    <n v="23159"/>
    <n v="21359"/>
    <x v="14"/>
    <n v="3000006602"/>
    <d v="2022-08-03T00:00:00"/>
    <n v="3"/>
    <x v="4"/>
    <n v="2022"/>
    <x v="2"/>
    <n v="2.7602999999999998E-3"/>
    <n v="21359"/>
    <n v="23159"/>
    <n v="-1800"/>
    <x v="0"/>
  </r>
  <r>
    <n v="970"/>
    <x v="0"/>
    <x v="1"/>
    <s v="shyam metalics &amp; energy ltd"/>
    <s v="TMT"/>
    <x v="4"/>
    <x v="2"/>
    <s v="Guntur"/>
    <x v="1"/>
    <d v="2022-07-08T00:00:00"/>
    <n v="1534779"/>
    <n v="1534779"/>
    <x v="0"/>
    <x v="0"/>
    <s v="PMT"/>
    <n v="2400"/>
    <n v="2400"/>
    <x v="128"/>
    <n v="8000047286"/>
    <d v="2022-08-03T00:00:00"/>
    <n v="3"/>
    <x v="4"/>
    <n v="2022"/>
    <x v="0"/>
    <n v="1500"/>
    <n v="3600000"/>
    <n v="3600000"/>
    <n v="0"/>
    <x v="2"/>
  </r>
  <r>
    <n v="971"/>
    <x v="2"/>
    <x v="1"/>
    <s v="ST Construction Pvt Ltd"/>
    <s v="TMT"/>
    <x v="4"/>
    <x v="2"/>
    <s v="Gomoh"/>
    <x v="0"/>
    <d v="2022-08-03T00:00:00"/>
    <n v="1611797"/>
    <n v="1611797"/>
    <x v="0"/>
    <x v="0"/>
    <s v="PMT"/>
    <n v="845"/>
    <n v="1125"/>
    <x v="80"/>
    <n v="3000006626"/>
    <d v="2022-08-04T00:00:00"/>
    <n v="4"/>
    <x v="4"/>
    <n v="2022"/>
    <x v="0"/>
    <n v="65"/>
    <n v="73125"/>
    <n v="54925"/>
    <n v="18200"/>
    <x v="1"/>
  </r>
  <r>
    <n v="972"/>
    <x v="2"/>
    <x v="1"/>
    <s v="ST Construction Pvt Ltd"/>
    <s v="TMT"/>
    <x v="4"/>
    <x v="2"/>
    <s v="Hazaribagh"/>
    <x v="0"/>
    <d v="2022-08-03T00:00:00"/>
    <n v="1611963"/>
    <n v="1611963"/>
    <x v="0"/>
    <x v="0"/>
    <s v="PMT"/>
    <n v="1130"/>
    <n v="1525"/>
    <x v="112"/>
    <n v="3000006630"/>
    <d v="2022-08-04T00:00:00"/>
    <n v="4"/>
    <x v="4"/>
    <n v="2022"/>
    <x v="0"/>
    <n v="35"/>
    <n v="53375"/>
    <n v="39550"/>
    <n v="13825"/>
    <x v="1"/>
  </r>
  <r>
    <n v="973"/>
    <x v="3"/>
    <x v="1"/>
    <s v="Sun Packmet Pvt Ltd"/>
    <s v="Aluminium Coil"/>
    <x v="14"/>
    <x v="2"/>
    <s v="Nalagarh"/>
    <x v="0"/>
    <d v="2022-07-29T00:00:00"/>
    <n v="1601087"/>
    <n v="1601087"/>
    <x v="0"/>
    <x v="0"/>
    <s v="PMT"/>
    <n v="3970"/>
    <n v="3970"/>
    <x v="126"/>
    <n v="3000006632"/>
    <d v="2022-08-04T00:00:00"/>
    <n v="4"/>
    <x v="4"/>
    <n v="2022"/>
    <x v="0"/>
    <n v="19"/>
    <n v="75430"/>
    <n v="75430"/>
    <n v="0"/>
    <x v="2"/>
  </r>
  <r>
    <n v="974"/>
    <x v="3"/>
    <x v="1"/>
    <s v="Sun Packmet Pvt Ltd"/>
    <s v="Aluminium Coil"/>
    <x v="14"/>
    <x v="2"/>
    <s v="Nalagarh"/>
    <x v="0"/>
    <d v="2022-07-29T00:00:00"/>
    <n v="1601087"/>
    <n v="1601087"/>
    <x v="0"/>
    <x v="0"/>
    <s v="PMT"/>
    <n v="3970"/>
    <n v="3970"/>
    <x v="126"/>
    <n v="3000006634"/>
    <d v="2022-08-04T00:00:00"/>
    <n v="4"/>
    <x v="4"/>
    <n v="2022"/>
    <x v="0"/>
    <n v="19"/>
    <n v="75430"/>
    <n v="75430"/>
    <n v="0"/>
    <x v="2"/>
  </r>
  <r>
    <n v="975"/>
    <x v="0"/>
    <x v="1"/>
    <s v="Zhuzoor Infratech"/>
    <s v="TMT"/>
    <x v="4"/>
    <x v="2"/>
    <s v="Delhi"/>
    <x v="13"/>
    <d v="2022-07-27T00:00:00"/>
    <n v="1596086"/>
    <n v="1596086"/>
    <x v="0"/>
    <x v="0"/>
    <s v="PMT"/>
    <n v="4150"/>
    <n v="3900"/>
    <x v="39"/>
    <n v="8000047309"/>
    <d v="2022-08-04T00:00:00"/>
    <n v="4"/>
    <x v="4"/>
    <n v="2022"/>
    <x v="0"/>
    <n v="750"/>
    <n v="2925000"/>
    <n v="3112500"/>
    <n v="-187500"/>
    <x v="0"/>
  </r>
  <r>
    <n v="976"/>
    <x v="0"/>
    <x v="1"/>
    <s v="Zhuzoor Infratech"/>
    <s v="TMT"/>
    <x v="4"/>
    <x v="2"/>
    <s v="Delhi"/>
    <x v="13"/>
    <s v="Offline"/>
    <s v="OFFLINE"/>
    <s v=""/>
    <x v="1"/>
    <x v="1"/>
    <s v="PMT"/>
    <n v="4100"/>
    <n v="4100"/>
    <x v="150"/>
    <n v="8000047335"/>
    <d v="2022-08-05T00:00:00"/>
    <n v="5"/>
    <x v="4"/>
    <n v="2022"/>
    <x v="0"/>
    <n v="450"/>
    <n v="1845000"/>
    <n v="1845000"/>
    <n v="0"/>
    <x v="2"/>
  </r>
  <r>
    <n v="977"/>
    <x v="0"/>
    <x v="1"/>
    <s v="Zhuzoor Infratech"/>
    <s v="TMT"/>
    <x v="4"/>
    <x v="2"/>
    <s v="Delhi"/>
    <x v="13"/>
    <s v="Offline"/>
    <s v="OFFLINE"/>
    <s v=""/>
    <x v="1"/>
    <x v="1"/>
    <s v="PMT"/>
    <n v="4100"/>
    <n v="4100"/>
    <x v="151"/>
    <n v="8000047338"/>
    <d v="2022-08-05T00:00:00"/>
    <n v="5"/>
    <x v="4"/>
    <n v="2022"/>
    <x v="0"/>
    <n v="150"/>
    <n v="615000"/>
    <n v="615000"/>
    <n v="0"/>
    <x v="2"/>
  </r>
  <r>
    <n v="978"/>
    <x v="0"/>
    <x v="1"/>
    <s v="Zhuzoor Infratech"/>
    <s v="TMT"/>
    <x v="4"/>
    <x v="2"/>
    <s v="Delhi"/>
    <x v="13"/>
    <s v="Offline"/>
    <s v="OFFLINE"/>
    <s v=""/>
    <x v="1"/>
    <x v="1"/>
    <s v="PMT"/>
    <n v="4100"/>
    <n v="4100"/>
    <x v="87"/>
    <n v="8000047336"/>
    <d v="2022-08-05T00:00:00"/>
    <n v="5"/>
    <x v="4"/>
    <n v="2022"/>
    <x v="0"/>
    <n v="150"/>
    <n v="615000"/>
    <n v="615000"/>
    <n v="0"/>
    <x v="2"/>
  </r>
  <r>
    <n v="979"/>
    <x v="0"/>
    <x v="0"/>
    <s v="GMT Industries Ltd"/>
    <s v="Misc Items"/>
    <x v="0"/>
    <x v="0"/>
    <s v="Faridabad"/>
    <x v="0"/>
    <d v="2022-08-05T00:00:00"/>
    <n v="1620006"/>
    <n v="1620006"/>
    <x v="0"/>
    <x v="0"/>
    <s v="FTL"/>
    <n v="77000"/>
    <n v="92000"/>
    <x v="145"/>
    <n v="9460005723"/>
    <d v="2022-08-07T00:00:00"/>
    <n v="7"/>
    <x v="4"/>
    <n v="2022"/>
    <x v="1"/>
    <n v="14"/>
    <n v="92000"/>
    <n v="77000"/>
    <n v="15000"/>
    <x v="1"/>
  </r>
  <r>
    <n v="980"/>
    <x v="0"/>
    <x v="0"/>
    <s v="AIA Engineering Ltd"/>
    <s v="HI Chrome Grinding"/>
    <x v="0"/>
    <x v="0"/>
    <s v="Trichy"/>
    <x v="10"/>
    <d v="2022-08-03T00:00:00"/>
    <n v="1613670"/>
    <n v="1613670"/>
    <x v="0"/>
    <x v="0"/>
    <s v="PMT"/>
    <n v="4925"/>
    <n v="5300"/>
    <x v="40"/>
    <n v="9460005722"/>
    <d v="2022-08-07T00:00:00"/>
    <n v="7"/>
    <x v="4"/>
    <n v="2022"/>
    <x v="0"/>
    <n v="30"/>
    <n v="159000"/>
    <n v="147750"/>
    <n v="11250"/>
    <x v="1"/>
  </r>
  <r>
    <n v="981"/>
    <x v="0"/>
    <x v="0"/>
    <s v="Adani Enterprise Ltd"/>
    <s v="Steam Coal (S.A)"/>
    <x v="6"/>
    <x v="1"/>
    <s v="Gangavaram"/>
    <x v="7"/>
    <d v="2022-08-04T00:00:00"/>
    <n v="1617363"/>
    <n v="1617363"/>
    <x v="0"/>
    <x v="0"/>
    <s v="PMT"/>
    <n v="2000"/>
    <n v="2000"/>
    <x v="13"/>
    <n v="9460005719"/>
    <d v="2022-08-06T00:00:00"/>
    <n v="6"/>
    <x v="4"/>
    <n v="2022"/>
    <x v="0"/>
    <n v="1000"/>
    <n v="2000000"/>
    <n v="2000000"/>
    <n v="0"/>
    <x v="2"/>
  </r>
  <r>
    <n v="982"/>
    <x v="0"/>
    <x v="0"/>
    <s v="Adani Enterprise Ltd"/>
    <s v="Steam Coal (S.A)"/>
    <x v="6"/>
    <x v="1"/>
    <s v="Gangavaram"/>
    <x v="7"/>
    <d v="2022-08-04T00:00:00"/>
    <n v="1617363"/>
    <n v="1617363"/>
    <x v="0"/>
    <x v="0"/>
    <s v="PMT"/>
    <n v="2000"/>
    <n v="2000"/>
    <x v="54"/>
    <n v="9460005720"/>
    <d v="2022-08-06T00:00:00"/>
    <n v="6"/>
    <x v="4"/>
    <n v="2022"/>
    <x v="0"/>
    <n v="1000"/>
    <n v="2000000"/>
    <n v="2000000"/>
    <n v="0"/>
    <x v="2"/>
  </r>
  <r>
    <n v="983"/>
    <x v="0"/>
    <x v="0"/>
    <s v="Cosmo Powertech Pvt Ltd"/>
    <s v="Gasifier"/>
    <x v="0"/>
    <x v="0"/>
    <s v="Raipur"/>
    <x v="1"/>
    <d v="2022-08-03T00:00:00"/>
    <n v="1614414"/>
    <n v="1614414"/>
    <x v="0"/>
    <x v="0"/>
    <s v="FTL"/>
    <n v="36900"/>
    <n v="38000"/>
    <x v="0"/>
    <n v="9460005721"/>
    <d v="2022-08-06T00:00:00"/>
    <n v="6"/>
    <x v="4"/>
    <n v="2022"/>
    <x v="1"/>
    <n v="1"/>
    <n v="38000"/>
    <n v="36900"/>
    <n v="1100"/>
    <x v="1"/>
  </r>
  <r>
    <n v="984"/>
    <x v="2"/>
    <x v="0"/>
    <s v="Multi Serve Rolls P Ltd"/>
    <s v="Bar rghng Stnd Rol"/>
    <x v="0"/>
    <x v="0"/>
    <s v="Srirampur"/>
    <x v="0"/>
    <d v="2022-08-03T00:00:00"/>
    <n v="1616868"/>
    <n v="1616868"/>
    <x v="0"/>
    <x v="0"/>
    <s v="PMT"/>
    <n v="850"/>
    <n v="1050"/>
    <x v="62"/>
    <n v="9640001639"/>
    <d v="2022-08-06T00:00:00"/>
    <n v="6"/>
    <x v="4"/>
    <n v="2022"/>
    <x v="3"/>
    <n v="6"/>
    <n v="25200"/>
    <n v="20400"/>
    <n v="4800"/>
    <x v="1"/>
  </r>
  <r>
    <n v="985"/>
    <x v="1"/>
    <x v="0"/>
    <s v="Pellet 1 Jamuria"/>
    <s v="Iron Pellet"/>
    <x v="9"/>
    <x v="1"/>
    <s v="Jamuria"/>
    <x v="2"/>
    <s v="Local"/>
    <s v="Local"/>
    <s v=""/>
    <x v="3"/>
    <x v="1"/>
    <s v="PMT"/>
    <n v="150"/>
    <n v="150"/>
    <x v="2"/>
    <n v="9640001640"/>
    <d v="2022-08-06T00:00:00"/>
    <n v="6"/>
    <x v="4"/>
    <n v="2022"/>
    <x v="0"/>
    <n v="5000"/>
    <n v="750000"/>
    <n v="750000"/>
    <n v="0"/>
    <x v="2"/>
  </r>
  <r>
    <n v="986"/>
    <x v="0"/>
    <x v="1"/>
    <s v="shyam metalics &amp; energy ltd"/>
    <s v="TMT"/>
    <x v="4"/>
    <x v="2"/>
    <s v="Vizag"/>
    <x v="1"/>
    <d v="2022-07-08T00:00:00"/>
    <n v="1534858"/>
    <n v="1534858"/>
    <x v="0"/>
    <x v="0"/>
    <s v="PMT"/>
    <n v="1750"/>
    <n v="1700"/>
    <x v="152"/>
    <n v="8000047377"/>
    <d v="2022-08-08T00:00:00"/>
    <n v="8"/>
    <x v="4"/>
    <n v="2022"/>
    <x v="0"/>
    <n v="150"/>
    <n v="255000"/>
    <n v="262500"/>
    <n v="-7500"/>
    <x v="0"/>
  </r>
  <r>
    <n v="987"/>
    <x v="3"/>
    <x v="0"/>
    <s v="Simflex Packpro Pvt Ltd"/>
    <s v="Aluminium Coil"/>
    <x v="14"/>
    <x v="2"/>
    <s v="Pakuria"/>
    <x v="18"/>
    <d v="2022-08-02T00:00:00"/>
    <n v="1610968"/>
    <n v="1610968"/>
    <x v="0"/>
    <x v="0"/>
    <s v="PMT"/>
    <n v="630"/>
    <n v="650"/>
    <x v="0"/>
    <n v="9640001649"/>
    <d v="2022-08-08T00:00:00"/>
    <n v="8"/>
    <x v="4"/>
    <n v="2022"/>
    <x v="0"/>
    <n v="150.5"/>
    <n v="97825"/>
    <n v="94815"/>
    <n v="3010"/>
    <x v="1"/>
  </r>
  <r>
    <n v="988"/>
    <x v="0"/>
    <x v="0"/>
    <s v="Dinesh Eletric Co"/>
    <s v="Man Cooler"/>
    <x v="0"/>
    <x v="0"/>
    <s v="Hooghly"/>
    <x v="0"/>
    <d v="2022-08-03T00:00:00"/>
    <n v="1615031"/>
    <n v="1615031"/>
    <x v="0"/>
    <x v="0"/>
    <s v="FTL"/>
    <n v="38700"/>
    <n v="39000"/>
    <x v="143"/>
    <n v="9460005716"/>
    <d v="2022-08-06T00:00:00"/>
    <n v="6"/>
    <x v="4"/>
    <n v="2022"/>
    <x v="1"/>
    <n v="4"/>
    <n v="39000"/>
    <n v="38700"/>
    <n v="300"/>
    <x v="1"/>
  </r>
  <r>
    <n v="989"/>
    <x v="2"/>
    <x v="0"/>
    <s v="rhi Magnestia India Ltd"/>
    <s v="Misc Items"/>
    <x v="0"/>
    <x v="0"/>
    <s v="Rajbandh"/>
    <x v="0"/>
    <d v="2022-08-05T00:00:00"/>
    <n v="1620261"/>
    <n v="1620261"/>
    <x v="0"/>
    <x v="0"/>
    <s v="FTL"/>
    <n v="13800"/>
    <n v="14500"/>
    <x v="60"/>
    <n v="9640001648"/>
    <d v="2022-08-07T00:00:00"/>
    <n v="7"/>
    <x v="4"/>
    <n v="2022"/>
    <x v="4"/>
    <n v="8548"/>
    <n v="14500"/>
    <n v="13800"/>
    <n v="700"/>
    <x v="1"/>
  </r>
  <r>
    <n v="990"/>
    <x v="1"/>
    <x v="0"/>
    <s v="Electro Copper &amp; Alloys Mfg Ltd"/>
    <s v="Contct; Cntct shoe"/>
    <x v="0"/>
    <x v="0"/>
    <s v="Howrah"/>
    <x v="0"/>
    <d v="2022-08-06T00:00:00"/>
    <n v="1622710"/>
    <n v="1622710"/>
    <x v="0"/>
    <x v="0"/>
    <s v="FTL"/>
    <n v="10000"/>
    <n v="10000"/>
    <x v="80"/>
    <n v="9640001665"/>
    <d v="2022-08-09T00:00:00"/>
    <n v="9"/>
    <x v="4"/>
    <n v="2022"/>
    <x v="2"/>
    <n v="4.2560000000000002E-3"/>
    <n v="10000"/>
    <n v="10000"/>
    <n v="0"/>
    <x v="2"/>
  </r>
  <r>
    <n v="991"/>
    <x v="2"/>
    <x v="0"/>
    <s v="Armech Engineers P Ltd"/>
    <s v="V Seal"/>
    <x v="0"/>
    <x v="0"/>
    <s v="Nodia"/>
    <x v="0"/>
    <s v="Part Load"/>
    <s v="Part Load"/>
    <s v=""/>
    <x v="2"/>
    <x v="1"/>
    <s v="FTL"/>
    <n v="12855"/>
    <n v="12855"/>
    <x v="28"/>
    <n v="9640001660"/>
    <d v="2022-08-09T00:00:00"/>
    <n v="9"/>
    <x v="4"/>
    <n v="2022"/>
    <x v="4"/>
    <n v="26"/>
    <n v="12855"/>
    <n v="12855"/>
    <n v="0"/>
    <x v="2"/>
  </r>
  <r>
    <n v="992"/>
    <x v="2"/>
    <x v="0"/>
    <s v="OCI Copper Pvt Ltd"/>
    <s v="Air Colled"/>
    <x v="0"/>
    <x v="0"/>
    <s v="Howrah"/>
    <x v="0"/>
    <d v="2022-08-08T00:00:00"/>
    <n v="1627499"/>
    <n v="1627499"/>
    <x v="0"/>
    <x v="0"/>
    <s v="FTL"/>
    <n v="12400"/>
    <n v="12500"/>
    <x v="143"/>
    <n v="9640001651"/>
    <d v="2022-08-09T00:00:00"/>
    <n v="9"/>
    <x v="4"/>
    <n v="2022"/>
    <x v="3"/>
    <n v="2"/>
    <n v="12500"/>
    <n v="12400"/>
    <n v="100"/>
    <x v="1"/>
  </r>
  <r>
    <n v="993"/>
    <x v="2"/>
    <x v="0"/>
    <s v="Armech Engineers P Ltd"/>
    <s v="Misc Items"/>
    <x v="0"/>
    <x v="0"/>
    <s v="Nodia"/>
    <x v="0"/>
    <s v="Part Load"/>
    <s v="Part Load"/>
    <s v=""/>
    <x v="2"/>
    <x v="1"/>
    <s v="FTL"/>
    <n v="4765"/>
    <n v="4765"/>
    <x v="14"/>
    <n v="9640001656"/>
    <d v="2022-08-09T00:00:00"/>
    <n v="9"/>
    <x v="4"/>
    <n v="2022"/>
    <x v="4"/>
    <n v="18"/>
    <n v="4765"/>
    <n v="4765"/>
    <n v="0"/>
    <x v="2"/>
  </r>
  <r>
    <n v="994"/>
    <x v="2"/>
    <x v="0"/>
    <s v="Ferro Alloys Mangalpur"/>
    <s v="Ferro Manganese Slag"/>
    <x v="12"/>
    <x v="1"/>
    <s v="Mangalpur"/>
    <x v="10"/>
    <s v="Local"/>
    <s v="Local"/>
    <s v=""/>
    <x v="3"/>
    <x v="1"/>
    <s v="PMT"/>
    <n v="140"/>
    <n v="140"/>
    <x v="8"/>
    <n v="9640001655"/>
    <d v="2022-08-09T00:00:00"/>
    <n v="9"/>
    <x v="4"/>
    <n v="2022"/>
    <x v="0"/>
    <n v="300"/>
    <n v="42000"/>
    <n v="42000"/>
    <n v="0"/>
    <x v="2"/>
  </r>
  <r>
    <n v="995"/>
    <x v="2"/>
    <x v="0"/>
    <s v="Ferro Alloys Mangalpur"/>
    <s v="Ferro Manganese Slag"/>
    <x v="12"/>
    <x v="1"/>
    <s v="Mangalpur"/>
    <x v="10"/>
    <s v="Local"/>
    <s v="Local"/>
    <s v=""/>
    <x v="3"/>
    <x v="1"/>
    <s v="PMT"/>
    <n v="140"/>
    <n v="140"/>
    <x v="113"/>
    <n v="9640001654"/>
    <d v="2022-08-09T00:00:00"/>
    <n v="9"/>
    <x v="4"/>
    <n v="2022"/>
    <x v="0"/>
    <n v="300"/>
    <n v="42000"/>
    <n v="42000"/>
    <n v="0"/>
    <x v="2"/>
  </r>
  <r>
    <n v="996"/>
    <x v="2"/>
    <x v="0"/>
    <s v="Ferro Alloys Mangalpur"/>
    <s v="Ferro Manganese Slag"/>
    <x v="12"/>
    <x v="1"/>
    <s v="Mangalpur"/>
    <x v="10"/>
    <s v="Local"/>
    <s v="Local"/>
    <s v=""/>
    <x v="3"/>
    <x v="1"/>
    <s v="PMT"/>
    <n v="140"/>
    <n v="140"/>
    <x v="2"/>
    <n v="9640001652"/>
    <d v="2022-08-09T00:00:00"/>
    <n v="9"/>
    <x v="4"/>
    <n v="2022"/>
    <x v="0"/>
    <n v="300"/>
    <n v="42000"/>
    <n v="42000"/>
    <n v="0"/>
    <x v="2"/>
  </r>
  <r>
    <n v="997"/>
    <x v="2"/>
    <x v="0"/>
    <s v="Ferro Alloys Mangalpur"/>
    <s v="Ferro Manganese Slag"/>
    <x v="12"/>
    <x v="1"/>
    <s v="Mangalpur"/>
    <x v="10"/>
    <s v="Local"/>
    <s v="Local"/>
    <s v=""/>
    <x v="3"/>
    <x v="1"/>
    <s v="PMT"/>
    <n v="140"/>
    <n v="140"/>
    <x v="3"/>
    <n v="9640001653"/>
    <d v="2022-08-09T00:00:00"/>
    <n v="9"/>
    <x v="4"/>
    <n v="2022"/>
    <x v="0"/>
    <n v="300"/>
    <n v="42000"/>
    <n v="42000"/>
    <n v="0"/>
    <x v="2"/>
  </r>
  <r>
    <n v="998"/>
    <x v="0"/>
    <x v="0"/>
    <s v="Beekay Engineering Corporation"/>
    <s v="Kiln "/>
    <x v="0"/>
    <x v="0"/>
    <s v="Bhillai"/>
    <x v="6"/>
    <s v="Offline"/>
    <s v="OFFLINE"/>
    <s v=""/>
    <x v="1"/>
    <x v="1"/>
    <s v="FTL"/>
    <n v="637500"/>
    <n v="637500"/>
    <x v="21"/>
    <n v="9460005710"/>
    <d v="2022-08-02T00:00:00"/>
    <n v="2"/>
    <x v="4"/>
    <n v="2022"/>
    <x v="1"/>
    <n v="72"/>
    <n v="6375000"/>
    <n v="6375000"/>
    <n v="0"/>
    <x v="2"/>
  </r>
  <r>
    <n v="999"/>
    <x v="3"/>
    <x v="0"/>
    <s v="Zhenjiang Runfa Aluminium co"/>
    <s v="Steel Tube"/>
    <x v="0"/>
    <x v="0"/>
    <s v="kolkata Port"/>
    <x v="0"/>
    <d v="2022-08-08T00:00:00"/>
    <n v="1627267"/>
    <n v="1627267"/>
    <x v="0"/>
    <x v="0"/>
    <s v="FTL"/>
    <n v="11000"/>
    <n v="12500"/>
    <x v="109"/>
    <n v="9640001668"/>
    <d v="2022-08-10T00:00:00"/>
    <n v="10"/>
    <x v="4"/>
    <n v="2022"/>
    <x v="0"/>
    <n v="16.25"/>
    <n v="12500"/>
    <n v="11000"/>
    <n v="1500"/>
    <x v="1"/>
  </r>
  <r>
    <n v="1000"/>
    <x v="1"/>
    <x v="0"/>
    <s v="Sharp Ferro Alloys Ltd"/>
    <s v="Ferro Manganese Slag"/>
    <x v="12"/>
    <x v="1"/>
    <s v="Burdwan"/>
    <x v="0"/>
    <d v="2022-08-09T00:00:00"/>
    <n v="1629950"/>
    <n v="1629950"/>
    <x v="0"/>
    <x v="0"/>
    <s v="PMT"/>
    <n v="290"/>
    <n v="300"/>
    <x v="3"/>
    <n v="9640001669"/>
    <d v="2022-08-10T00:00:00"/>
    <n v="10"/>
    <x v="4"/>
    <n v="2022"/>
    <x v="0"/>
    <n v="500"/>
    <n v="150000"/>
    <n v="145000"/>
    <n v="5000"/>
    <x v="1"/>
  </r>
  <r>
    <n v="1001"/>
    <x v="2"/>
    <x v="0"/>
    <s v="S N Mohanty"/>
    <s v="Iron ore"/>
    <x v="1"/>
    <x v="1"/>
    <s v="Jaldihi, Koira"/>
    <x v="1"/>
    <d v="2022-08-05T00:00:00"/>
    <n v="1619666"/>
    <n v="1619666"/>
    <x v="0"/>
    <x v="0"/>
    <s v="PMT"/>
    <n v="438"/>
    <n v="480"/>
    <x v="107"/>
    <n v="9640001670"/>
    <d v="2022-08-10T00:00:00"/>
    <n v="10"/>
    <x v="4"/>
    <n v="2022"/>
    <x v="0"/>
    <n v="66000"/>
    <n v="31680000"/>
    <n v="28908000"/>
    <n v="2772000"/>
    <x v="1"/>
  </r>
  <r>
    <n v="1002"/>
    <x v="2"/>
    <x v="0"/>
    <s v="Nexa Wiretech"/>
    <s v="Misc Items"/>
    <x v="0"/>
    <x v="0"/>
    <s v="Ghaziabad"/>
    <x v="0"/>
    <d v="2022-08-08T00:00:00"/>
    <n v="1626398"/>
    <n v="1626398"/>
    <x v="0"/>
    <x v="0"/>
    <s v="FTL"/>
    <n v="155000"/>
    <n v="175000"/>
    <x v="24"/>
    <n v="9640001667"/>
    <d v="2022-08-10T00:00:00"/>
    <n v="10"/>
    <x v="4"/>
    <n v="2022"/>
    <x v="1"/>
    <n v="72"/>
    <n v="175000"/>
    <n v="155000"/>
    <n v="20000"/>
    <x v="1"/>
  </r>
  <r>
    <n v="1003"/>
    <x v="0"/>
    <x v="0"/>
    <s v="Apex Steel &amp; Alloys"/>
    <s v="Plate SS"/>
    <x v="0"/>
    <x v="0"/>
    <s v="Kalomboli"/>
    <x v="4"/>
    <d v="2022-08-08T00:00:00"/>
    <n v="1627098"/>
    <n v="1627098"/>
    <x v="0"/>
    <x v="0"/>
    <s v="FTL"/>
    <n v="76000"/>
    <n v="85000"/>
    <x v="20"/>
    <n v="9460005726"/>
    <d v="2022-08-10T00:00:00"/>
    <n v="10"/>
    <x v="4"/>
    <n v="2022"/>
    <x v="0"/>
    <n v="8"/>
    <n v="85000"/>
    <n v="76000"/>
    <n v="9000"/>
    <x v="1"/>
  </r>
  <r>
    <n v="1004"/>
    <x v="2"/>
    <x v="0"/>
    <s v="ACC India Pvt Ltd"/>
    <s v="TMT"/>
    <x v="4"/>
    <x v="2"/>
    <s v="Jamuria"/>
    <x v="2"/>
    <d v="2022-08-09T00:00:00"/>
    <n v="1626167"/>
    <n v="1626167"/>
    <x v="0"/>
    <x v="0"/>
    <s v="PMT"/>
    <n v="800"/>
    <n v="910"/>
    <x v="153"/>
    <n v="3000006763"/>
    <d v="2022-08-09T00:00:00"/>
    <n v="9"/>
    <x v="4"/>
    <n v="2022"/>
    <x v="0"/>
    <n v="32.200000000000003"/>
    <n v="29302.000000000004"/>
    <n v="25760"/>
    <n v="3542.0000000000036"/>
    <x v="1"/>
  </r>
  <r>
    <n v="1005"/>
    <x v="0"/>
    <x v="0"/>
    <s v="Shape Machine Tools Pvt Ltd"/>
    <s v="Kiln "/>
    <x v="0"/>
    <x v="0"/>
    <s v="Ghaziabad"/>
    <x v="0"/>
    <d v="2022-08-02T00:00:00"/>
    <n v="1609384"/>
    <n v="1609384"/>
    <x v="0"/>
    <x v="0"/>
    <s v="PMT"/>
    <n v="1560000"/>
    <n v="1300000"/>
    <x v="21"/>
    <n v="9460005715"/>
    <d v="2022-08-05T00:00:00"/>
    <n v="5"/>
    <x v="4"/>
    <n v="2022"/>
    <x v="1"/>
    <n v="18"/>
    <n v="1300000"/>
    <n v="1560000"/>
    <n v="-260000"/>
    <x v="0"/>
  </r>
  <r>
    <n v="1006"/>
    <x v="3"/>
    <x v="1"/>
    <s v="Uflex Ltd"/>
    <s v="Aluminium Coil"/>
    <x v="14"/>
    <x v="2"/>
    <s v="Jammu &amp; Kashmir"/>
    <x v="0"/>
    <d v="2022-07-30T00:00:00"/>
    <n v="1604257"/>
    <n v="1604257"/>
    <x v="0"/>
    <x v="0"/>
    <s v="FTL"/>
    <n v="90000"/>
    <n v="98000"/>
    <x v="11"/>
    <n v="3000006799"/>
    <d v="2022-08-11T00:00:00"/>
    <n v="11"/>
    <x v="4"/>
    <n v="2022"/>
    <x v="2"/>
    <n v="1.6E-2"/>
    <n v="98000"/>
    <n v="90000"/>
    <n v="8000"/>
    <x v="1"/>
  </r>
  <r>
    <n v="1007"/>
    <x v="0"/>
    <x v="0"/>
    <s v="rhi Magnestia India Ltd"/>
    <s v="Ramming"/>
    <x v="0"/>
    <x v="0"/>
    <s v="kolkata Port"/>
    <x v="0"/>
    <d v="2022-08-10T00:00:00"/>
    <n v="1633047"/>
    <n v="1633047"/>
    <x v="0"/>
    <x v="0"/>
    <s v="PMT"/>
    <n v="1695"/>
    <n v="1900"/>
    <x v="0"/>
    <n v="9460005728"/>
    <d v="2022-08-11T00:00:00"/>
    <n v="11"/>
    <x v="4"/>
    <n v="2022"/>
    <x v="0"/>
    <n v="20"/>
    <n v="38000"/>
    <n v="33900"/>
    <n v="4100"/>
    <x v="1"/>
  </r>
  <r>
    <n v="1008"/>
    <x v="3"/>
    <x v="1"/>
    <s v="Rahul Paper Ind Pvt Ltd"/>
    <s v="Aluminium Coil"/>
    <x v="14"/>
    <x v="2"/>
    <s v="Bhiwadi"/>
    <x v="0"/>
    <d v="2022-08-09T00:00:00"/>
    <n v="1629734"/>
    <n v="1629734"/>
    <x v="0"/>
    <x v="0"/>
    <s v="PMT"/>
    <n v="4440"/>
    <n v="4500"/>
    <x v="126"/>
    <n v="3000006767"/>
    <d v="2022-08-10T00:00:00"/>
    <n v="10"/>
    <x v="4"/>
    <n v="2022"/>
    <x v="0"/>
    <n v="16"/>
    <n v="72000"/>
    <n v="71040"/>
    <n v="960"/>
    <x v="1"/>
  </r>
  <r>
    <n v="1009"/>
    <x v="2"/>
    <x v="0"/>
    <s v="Manhar Trading corporation"/>
    <s v="Pipe Smls"/>
    <x v="0"/>
    <x v="0"/>
    <s v="Yamuna Nagar"/>
    <x v="2"/>
    <s v="Part Load"/>
    <s v="Part Load"/>
    <s v=""/>
    <x v="2"/>
    <x v="1"/>
    <s v="FTL"/>
    <n v="20885"/>
    <n v="20885"/>
    <x v="14"/>
    <n v="9640001688"/>
    <d v="2022-08-13T00:00:00"/>
    <n v="13"/>
    <x v="4"/>
    <n v="2022"/>
    <x v="5"/>
    <n v="26.07"/>
    <n v="20885"/>
    <n v="20885"/>
    <n v="0"/>
    <x v="2"/>
  </r>
  <r>
    <n v="1010"/>
    <x v="3"/>
    <x v="1"/>
    <s v="Mandagini Seal"/>
    <s v="Aluminium Coil"/>
    <x v="14"/>
    <x v="2"/>
    <s v="Tamil Nadu"/>
    <x v="0"/>
    <d v="2022-08-11T00:00:00"/>
    <n v="1635863"/>
    <n v="1635863"/>
    <x v="0"/>
    <x v="0"/>
    <s v="FTL"/>
    <n v="59950"/>
    <n v="64000"/>
    <x v="12"/>
    <n v="3000006826"/>
    <d v="2022-08-12T00:00:00"/>
    <n v="12"/>
    <x v="4"/>
    <n v="2022"/>
    <x v="2"/>
    <n v="1.2E-2"/>
    <n v="64000"/>
    <n v="59950"/>
    <n v="4050"/>
    <x v="1"/>
  </r>
  <r>
    <n v="1011"/>
    <x v="3"/>
    <x v="1"/>
    <s v="Vishal Containers Ltd"/>
    <s v="Aluminium Coil"/>
    <x v="14"/>
    <x v="2"/>
    <s v="Gandhinagar"/>
    <x v="0"/>
    <d v="2022-08-10T00:00:00"/>
    <n v="1631821"/>
    <n v="1631821"/>
    <x v="0"/>
    <x v="0"/>
    <s v="PMT"/>
    <n v="4380"/>
    <n v="4500"/>
    <x v="126"/>
    <n v="3000006835"/>
    <d v="2022-08-13T00:00:00"/>
    <n v="13"/>
    <x v="4"/>
    <n v="2022"/>
    <x v="0"/>
    <n v="18"/>
    <n v="81000"/>
    <n v="78840"/>
    <n v="2160"/>
    <x v="1"/>
  </r>
  <r>
    <n v="1012"/>
    <x v="2"/>
    <x v="1"/>
    <s v="zetwerk Manufacturing Business "/>
    <s v="TMT"/>
    <x v="4"/>
    <x v="2"/>
    <s v="Delhi"/>
    <x v="13"/>
    <d v="2022-08-12T00:00:00"/>
    <n v="1638969"/>
    <n v="1638969"/>
    <x v="0"/>
    <x v="0"/>
    <s v="PMT"/>
    <n v="3118"/>
    <n v="3200"/>
    <x v="20"/>
    <n v="3000006836"/>
    <d v="2022-08-13T00:00:00"/>
    <n v="13"/>
    <x v="4"/>
    <n v="2022"/>
    <x v="0"/>
    <n v="1000"/>
    <n v="3200000"/>
    <n v="3118000"/>
    <n v="82000"/>
    <x v="1"/>
  </r>
  <r>
    <n v="1013"/>
    <x v="2"/>
    <x v="0"/>
    <s v="shyam metalics &amp; energy ltd"/>
    <s v="Wire Elec; Analock"/>
    <x v="0"/>
    <x v="0"/>
    <s v="Rengali"/>
    <x v="4"/>
    <d v="2022-08-11T00:00:00"/>
    <n v="1635848"/>
    <n v="1635848"/>
    <x v="0"/>
    <x v="0"/>
    <s v="PMT"/>
    <n v="2200"/>
    <n v="2350"/>
    <x v="149"/>
    <n v="9640001684"/>
    <d v="2022-08-12T00:00:00"/>
    <n v="12"/>
    <x v="4"/>
    <n v="2022"/>
    <x v="0"/>
    <n v="25"/>
    <n v="58750"/>
    <n v="55000"/>
    <n v="3750"/>
    <x v="1"/>
  </r>
  <r>
    <n v="1014"/>
    <x v="2"/>
    <x v="0"/>
    <s v="BDG Metal &amp; Power Ltd"/>
    <s v="Silico Manganese"/>
    <x v="12"/>
    <x v="1"/>
    <s v="Barjora"/>
    <x v="0"/>
    <s v="Offline"/>
    <s v="OFFLINE"/>
    <s v=""/>
    <x v="1"/>
    <x v="1"/>
    <s v="PMT"/>
    <n v="480"/>
    <n v="480"/>
    <x v="60"/>
    <n v="9640001683"/>
    <d v="2022-08-12T00:00:00"/>
    <n v="12"/>
    <x v="4"/>
    <n v="2022"/>
    <x v="0"/>
    <n v="150"/>
    <n v="72000"/>
    <n v="72000"/>
    <n v="0"/>
    <x v="2"/>
  </r>
  <r>
    <n v="1015"/>
    <x v="2"/>
    <x v="0"/>
    <s v="Concast India Pvt Ltd"/>
    <s v="Blade; Shrng"/>
    <x v="0"/>
    <x v="0"/>
    <s v="Raigad"/>
    <x v="6"/>
    <s v="Part Load"/>
    <s v="Part Load"/>
    <s v=""/>
    <x v="2"/>
    <x v="1"/>
    <s v="FTL"/>
    <n v="4400"/>
    <n v="4400"/>
    <x v="91"/>
    <n v="9640001682"/>
    <d v="2022-08-12T00:00:00"/>
    <n v="12"/>
    <x v="4"/>
    <n v="2022"/>
    <x v="1"/>
    <n v="4"/>
    <n v="4400"/>
    <n v="4400"/>
    <n v="0"/>
    <x v="2"/>
  </r>
  <r>
    <n v="1016"/>
    <x v="2"/>
    <x v="0"/>
    <s v="Concord Hydraulics Pvt Ltd"/>
    <s v="Kit Seal"/>
    <x v="0"/>
    <x v="0"/>
    <s v="Maharashtra"/>
    <x v="0"/>
    <s v="Part Load"/>
    <s v="Part Load"/>
    <s v=""/>
    <x v="2"/>
    <x v="1"/>
    <s v="FTL"/>
    <n v="1750"/>
    <n v="1750"/>
    <x v="91"/>
    <n v="9640001681"/>
    <d v="2022-08-12T00:00:00"/>
    <n v="12"/>
    <x v="4"/>
    <n v="2022"/>
    <x v="1"/>
    <n v="10"/>
    <n v="1750"/>
    <n v="1750"/>
    <n v="0"/>
    <x v="2"/>
  </r>
  <r>
    <n v="1017"/>
    <x v="0"/>
    <x v="0"/>
    <s v="Hind Rectifiers Ltd"/>
    <s v="Transfomer"/>
    <x v="0"/>
    <x v="0"/>
    <s v="Nasik"/>
    <x v="4"/>
    <s v="Part Load"/>
    <s v="Part Load"/>
    <s v=""/>
    <x v="2"/>
    <x v="1"/>
    <s v="FTL"/>
    <n v="30000"/>
    <n v="30000"/>
    <x v="14"/>
    <n v="9460005740"/>
    <d v="2022-08-12T00:00:00"/>
    <n v="12"/>
    <x v="4"/>
    <n v="2022"/>
    <x v="3"/>
    <n v="1"/>
    <n v="30000"/>
    <n v="30000"/>
    <n v="0"/>
    <x v="2"/>
  </r>
  <r>
    <n v="1018"/>
    <x v="0"/>
    <x v="0"/>
    <s v="Ajay Tube Company"/>
    <s v="Seamless Pipe"/>
    <x v="0"/>
    <x v="0"/>
    <s v="Howrah"/>
    <x v="0"/>
    <d v="2022-08-09T00:00:00"/>
    <n v="1630068"/>
    <n v="1630068"/>
    <x v="0"/>
    <x v="0"/>
    <s v="FTL"/>
    <n v="21000"/>
    <n v="21000"/>
    <x v="109"/>
    <n v="9460005742"/>
    <d v="2022-08-12T00:00:00"/>
    <n v="12"/>
    <x v="4"/>
    <n v="2022"/>
    <x v="0"/>
    <n v="8"/>
    <n v="21000"/>
    <n v="21000"/>
    <n v="0"/>
    <x v="2"/>
  </r>
  <r>
    <n v="1019"/>
    <x v="0"/>
    <x v="0"/>
    <s v="Ajay Tube Company"/>
    <s v="Seamless Pipe"/>
    <x v="0"/>
    <x v="0"/>
    <s v="Howrah"/>
    <x v="0"/>
    <d v="2022-08-09T00:00:00"/>
    <n v="1630068"/>
    <n v="1630068"/>
    <x v="0"/>
    <x v="0"/>
    <s v="FTL"/>
    <n v="8000"/>
    <n v="10000"/>
    <x v="109"/>
    <n v="9460005741"/>
    <d v="2022-08-12T00:00:00"/>
    <n v="12"/>
    <x v="4"/>
    <n v="2022"/>
    <x v="0"/>
    <n v="3"/>
    <n v="10000"/>
    <n v="8000"/>
    <n v="2000"/>
    <x v="1"/>
  </r>
  <r>
    <n v="1020"/>
    <x v="0"/>
    <x v="0"/>
    <s v="Turbo Engineering Services"/>
    <s v="Misc Items"/>
    <x v="0"/>
    <x v="0"/>
    <s v="Hyderabad"/>
    <x v="12"/>
    <d v="2022-08-09T00:00:00"/>
    <n v="1630070"/>
    <n v="1630070"/>
    <x v="0"/>
    <x v="0"/>
    <s v="PMT"/>
    <n v="3025"/>
    <n v="2700"/>
    <x v="0"/>
    <n v="9460005727"/>
    <d v="2022-08-17T00:00:00"/>
    <n v="17"/>
    <x v="4"/>
    <n v="2022"/>
    <x v="1"/>
    <n v="33"/>
    <n v="67500"/>
    <n v="75625"/>
    <n v="-8125"/>
    <x v="0"/>
  </r>
  <r>
    <n v="1021"/>
    <x v="2"/>
    <x v="0"/>
    <s v="Jindal India Ltd"/>
    <s v="Colour Coated Sheet"/>
    <x v="0"/>
    <x v="0"/>
    <s v="Ranihati"/>
    <x v="0"/>
    <d v="2022-08-10T00:00:00"/>
    <n v="1632842"/>
    <n v="1632842"/>
    <x v="0"/>
    <x v="0"/>
    <s v="PMT"/>
    <n v="898"/>
    <n v="950"/>
    <x v="112"/>
    <n v="9640001677"/>
    <d v="2022-08-11T00:00:00"/>
    <n v="11"/>
    <x v="4"/>
    <n v="2022"/>
    <x v="0"/>
    <n v="17"/>
    <n v="16150"/>
    <n v="15266"/>
    <n v="884"/>
    <x v="1"/>
  </r>
  <r>
    <n v="1022"/>
    <x v="3"/>
    <x v="1"/>
    <s v="DAGA POLY LAMINATORS Pvt Ltd"/>
    <s v="Aluminium Coil"/>
    <x v="14"/>
    <x v="2"/>
    <s v="Basni"/>
    <x v="0"/>
    <d v="2022-08-11T00:00:00"/>
    <n v="1635852"/>
    <n v="1635852"/>
    <x v="0"/>
    <x v="0"/>
    <s v="PMT"/>
    <n v="3988"/>
    <n v="4300"/>
    <x v="20"/>
    <n v="3000006824"/>
    <d v="2022-08-12T00:00:00"/>
    <n v="12"/>
    <x v="4"/>
    <n v="2022"/>
    <x v="0"/>
    <n v="16"/>
    <n v="68800"/>
    <n v="63808"/>
    <n v="4992"/>
    <x v="1"/>
  </r>
  <r>
    <n v="1023"/>
    <x v="0"/>
    <x v="0"/>
    <s v="Shree Ganesh Tube Company"/>
    <s v="Pipe Mtlc"/>
    <x v="0"/>
    <x v="0"/>
    <s v="Howrah"/>
    <x v="0"/>
    <d v="2022-08-08T00:00:00"/>
    <n v="1626303"/>
    <n v="1626303"/>
    <x v="0"/>
    <x v="0"/>
    <s v="PMT"/>
    <n v="1840"/>
    <n v="1850"/>
    <x v="109"/>
    <n v="9460005730"/>
    <d v="2022-08-11T00:00:00"/>
    <n v="11"/>
    <x v="4"/>
    <n v="2022"/>
    <x v="0"/>
    <n v="2"/>
    <n v="3700"/>
    <n v="3680"/>
    <n v="20"/>
    <x v="1"/>
  </r>
  <r>
    <n v="1024"/>
    <x v="0"/>
    <x v="0"/>
    <s v="Swastik Trading Co"/>
    <s v="Seamless Pipe"/>
    <x v="0"/>
    <x v="0"/>
    <s v="Howrah"/>
    <x v="0"/>
    <d v="2022-08-08T00:00:00"/>
    <n v="1626303"/>
    <n v="1626303"/>
    <x v="0"/>
    <x v="0"/>
    <s v="PMT"/>
    <n v="1840"/>
    <n v="1850"/>
    <x v="109"/>
    <n v="9460005729"/>
    <d v="2022-08-11T00:00:00"/>
    <n v="11"/>
    <x v="4"/>
    <n v="2022"/>
    <x v="0"/>
    <n v="14"/>
    <n v="25900"/>
    <n v="25760"/>
    <n v="140"/>
    <x v="1"/>
  </r>
  <r>
    <n v="1025"/>
    <x v="2"/>
    <x v="0"/>
    <s v="shyam metalics &amp; energy ltd"/>
    <s v="Round Bar"/>
    <x v="0"/>
    <x v="0"/>
    <s v="Rengali"/>
    <x v="4"/>
    <d v="2022-08-10T00:00:00"/>
    <n v="1633679"/>
    <n v="1633679"/>
    <x v="0"/>
    <x v="0"/>
    <s v="PMT"/>
    <n v="2337"/>
    <n v="2350"/>
    <x v="145"/>
    <n v="9640001679"/>
    <d v="2022-08-11T00:00:00"/>
    <n v="11"/>
    <x v="4"/>
    <n v="2022"/>
    <x v="0"/>
    <n v="20"/>
    <n v="47000"/>
    <n v="46740"/>
    <n v="260"/>
    <x v="1"/>
  </r>
  <r>
    <n v="1026"/>
    <x v="2"/>
    <x v="0"/>
    <s v="NF Forging Pvt Ltd"/>
    <s v="Pile; Z type Steel "/>
    <x v="0"/>
    <x v="0"/>
    <s v="Howrah"/>
    <x v="0"/>
    <d v="2022-08-08T00:00:00"/>
    <n v="1626066"/>
    <n v="1626066"/>
    <x v="0"/>
    <x v="0"/>
    <s v="PMT"/>
    <n v="400"/>
    <n v="400"/>
    <x v="153"/>
    <n v="9640001666"/>
    <d v="2022-08-10T00:00:00"/>
    <n v="10"/>
    <x v="4"/>
    <n v="2022"/>
    <x v="0"/>
    <n v="56.052"/>
    <n v="22420.799999999999"/>
    <n v="22421"/>
    <n v="-0.2000000000007276"/>
    <x v="0"/>
  </r>
  <r>
    <n v="1027"/>
    <x v="1"/>
    <x v="0"/>
    <s v="Structure Mill Jamuria"/>
    <s v="Structural Items"/>
    <x v="5"/>
    <x v="2"/>
    <s v="Jamuria"/>
    <x v="2"/>
    <s v="Local"/>
    <s v="Local"/>
    <s v=""/>
    <x v="3"/>
    <x v="1"/>
    <s v="PMT"/>
    <n v="320"/>
    <n v="320"/>
    <x v="8"/>
    <n v="9640001671"/>
    <d v="2022-08-10T00:00:00"/>
    <n v="10"/>
    <x v="4"/>
    <n v="2022"/>
    <x v="0"/>
    <n v="30"/>
    <n v="9600"/>
    <n v="9600"/>
    <n v="0"/>
    <x v="2"/>
  </r>
  <r>
    <n v="1028"/>
    <x v="1"/>
    <x v="0"/>
    <s v="Structure Mill Jamuria"/>
    <s v="Structural Items"/>
    <x v="5"/>
    <x v="2"/>
    <s v="Jamuria"/>
    <x v="2"/>
    <s v="Local"/>
    <s v="Local"/>
    <s v=""/>
    <x v="3"/>
    <x v="1"/>
    <s v="PMT"/>
    <n v="320"/>
    <n v="320"/>
    <x v="8"/>
    <n v="9640001672"/>
    <d v="2022-08-10T00:00:00"/>
    <n v="10"/>
    <x v="4"/>
    <n v="2022"/>
    <x v="0"/>
    <n v="30"/>
    <n v="9600"/>
    <n v="9600"/>
    <n v="0"/>
    <x v="2"/>
  </r>
  <r>
    <n v="1029"/>
    <x v="0"/>
    <x v="1"/>
    <s v="Zhuzoor Infratech"/>
    <s v="TMT"/>
    <x v="4"/>
    <x v="2"/>
    <s v="Delhi"/>
    <x v="13"/>
    <s v="Offline"/>
    <s v="OFFLINE"/>
    <s v=""/>
    <x v="1"/>
    <x v="1"/>
    <s v="PMT"/>
    <n v="4100"/>
    <n v="4100"/>
    <x v="145"/>
    <n v="8000047448"/>
    <d v="2022-08-12T00:00:00"/>
    <n v="12"/>
    <x v="4"/>
    <n v="2022"/>
    <x v="0"/>
    <n v="300"/>
    <n v="1230000"/>
    <n v="1230000"/>
    <n v="0"/>
    <x v="2"/>
  </r>
  <r>
    <n v="1030"/>
    <x v="3"/>
    <x v="1"/>
    <s v="Smartpaddle Technology Pvt td"/>
    <s v="Aluminium Coil"/>
    <x v="14"/>
    <x v="2"/>
    <s v="Ahmedabad"/>
    <x v="8"/>
    <d v="2022-08-08T00:00:00"/>
    <n v="1626167"/>
    <n v="1626167"/>
    <x v="0"/>
    <x v="0"/>
    <s v="PMT"/>
    <n v="4580"/>
    <n v="4650"/>
    <x v="126"/>
    <n v="3000006764"/>
    <d v="2022-08-09T00:00:00"/>
    <n v="9"/>
    <x v="4"/>
    <n v="2022"/>
    <x v="0"/>
    <n v="19"/>
    <n v="88350"/>
    <n v="87020"/>
    <n v="1330"/>
    <x v="1"/>
  </r>
  <r>
    <n v="1031"/>
    <x v="3"/>
    <x v="1"/>
    <s v="Flexi Caps &amp; Polymers"/>
    <s v="Aluminium Coil"/>
    <x v="14"/>
    <x v="2"/>
    <s v="Indore"/>
    <x v="0"/>
    <d v="2022-08-12T00:00:00"/>
    <n v="1638570"/>
    <n v="1638570"/>
    <x v="0"/>
    <x v="0"/>
    <s v="PMT"/>
    <n v="3450"/>
    <n v="3700"/>
    <x v="0"/>
    <n v="3000006848"/>
    <d v="2022-08-13T00:00:00"/>
    <n v="13"/>
    <x v="4"/>
    <n v="2022"/>
    <x v="0"/>
    <n v="18"/>
    <n v="66600"/>
    <n v="62100"/>
    <n v="4500"/>
    <x v="1"/>
  </r>
  <r>
    <n v="1032"/>
    <x v="0"/>
    <x v="0"/>
    <s v="Turbo Engineering Services"/>
    <s v="Misc Items"/>
    <x v="0"/>
    <x v="0"/>
    <s v="Hyderabad"/>
    <x v="12"/>
    <d v="2022-08-11T00:00:00"/>
    <n v="1635707"/>
    <n v="1635707"/>
    <x v="0"/>
    <x v="0"/>
    <s v="PMT"/>
    <n v="2970"/>
    <n v="3025"/>
    <x v="0"/>
    <n v="9460005746"/>
    <d v="2022-08-13T00:00:00"/>
    <n v="13"/>
    <x v="4"/>
    <n v="2022"/>
    <x v="1"/>
    <n v="33"/>
    <n v="75625"/>
    <n v="74250"/>
    <n v="1375"/>
    <x v="1"/>
  </r>
  <r>
    <n v="1033"/>
    <x v="0"/>
    <x v="0"/>
    <s v="Shyam Sel &amp; Power Ltd"/>
    <s v="ISA"/>
    <x v="0"/>
    <x v="0"/>
    <s v="Jamuria"/>
    <x v="2"/>
    <d v="2022-07-25T00:00:00"/>
    <n v="1585435"/>
    <n v="1585435"/>
    <x v="0"/>
    <x v="0"/>
    <s v="PMT"/>
    <n v="1728"/>
    <n v="2050"/>
    <x v="11"/>
    <n v="9460005745"/>
    <d v="2022-08-13T00:00:00"/>
    <n v="13"/>
    <x v="4"/>
    <n v="2022"/>
    <x v="0"/>
    <n v="17"/>
    <n v="34850"/>
    <n v="29376"/>
    <n v="5474"/>
    <x v="1"/>
  </r>
  <r>
    <n v="1034"/>
    <x v="0"/>
    <x v="0"/>
    <s v="Shyam Sel &amp; Power Ltd"/>
    <s v="ISA"/>
    <x v="0"/>
    <x v="0"/>
    <s v="Jamuria"/>
    <x v="2"/>
    <d v="2022-07-25T00:00:00"/>
    <n v="1585435"/>
    <n v="1585435"/>
    <x v="0"/>
    <x v="0"/>
    <s v="PMT"/>
    <n v="1728"/>
    <n v="2050"/>
    <x v="11"/>
    <n v="9460005743"/>
    <d v="2022-08-13T00:00:00"/>
    <n v="13"/>
    <x v="4"/>
    <n v="2022"/>
    <x v="0"/>
    <n v="18"/>
    <n v="36900"/>
    <n v="31104"/>
    <n v="5796"/>
    <x v="1"/>
  </r>
  <r>
    <n v="1035"/>
    <x v="0"/>
    <x v="0"/>
    <s v="Shyam Sel &amp; Power Ltd"/>
    <s v="Structural Items"/>
    <x v="5"/>
    <x v="2"/>
    <s v="Jamuria"/>
    <x v="2"/>
    <d v="2022-08-11T00:00:00"/>
    <n v="1635868"/>
    <n v="1635868"/>
    <x v="0"/>
    <x v="0"/>
    <s v="PMT"/>
    <n v="1725"/>
    <n v="1900"/>
    <x v="10"/>
    <n v="9460005749"/>
    <d v="2022-08-13T00:00:00"/>
    <n v="13"/>
    <x v="4"/>
    <n v="2022"/>
    <x v="0"/>
    <n v="13"/>
    <n v="24700"/>
    <n v="22425"/>
    <n v="2275"/>
    <x v="1"/>
  </r>
  <r>
    <n v="1036"/>
    <x v="0"/>
    <x v="0"/>
    <s v="Shyam Sel &amp; Power Ltd"/>
    <s v="Structural Items"/>
    <x v="5"/>
    <x v="2"/>
    <s v="Jamuria"/>
    <x v="2"/>
    <d v="2022-08-11T00:00:00"/>
    <n v="1635868"/>
    <n v="1635868"/>
    <x v="0"/>
    <x v="0"/>
    <s v="PMT"/>
    <n v="1725"/>
    <n v="1900"/>
    <x v="10"/>
    <n v="9460005748"/>
    <d v="2022-08-13T00:00:00"/>
    <n v="13"/>
    <x v="4"/>
    <n v="2022"/>
    <x v="0"/>
    <n v="30"/>
    <n v="57000"/>
    <n v="51750"/>
    <n v="5250"/>
    <x v="1"/>
  </r>
  <r>
    <n v="1037"/>
    <x v="0"/>
    <x v="0"/>
    <s v="Shyam Sel &amp; Power Ltd"/>
    <s v="Structural Items"/>
    <x v="5"/>
    <x v="2"/>
    <s v="Jamuria"/>
    <x v="2"/>
    <d v="2022-08-11T00:00:00"/>
    <n v="1635868"/>
    <n v="1635868"/>
    <x v="0"/>
    <x v="0"/>
    <s v="PMT"/>
    <n v="1725"/>
    <n v="1900"/>
    <x v="10"/>
    <n v="9460005747"/>
    <d v="2022-08-13T00:00:00"/>
    <n v="13"/>
    <x v="4"/>
    <n v="2022"/>
    <x v="0"/>
    <n v="58"/>
    <n v="110200"/>
    <n v="100050"/>
    <n v="10150"/>
    <x v="1"/>
  </r>
  <r>
    <n v="1038"/>
    <x v="0"/>
    <x v="0"/>
    <s v="JB Power Ltd"/>
    <s v="DC Motor"/>
    <x v="0"/>
    <x v="0"/>
    <s v="kolkata Port"/>
    <x v="0"/>
    <d v="2022-08-08T00:00:00"/>
    <n v="1627265"/>
    <n v="1627265"/>
    <x v="0"/>
    <x v="0"/>
    <s v="FTL"/>
    <n v="16900"/>
    <n v="18000"/>
    <x v="143"/>
    <n v="9460005744"/>
    <d v="2022-08-13T00:00:00"/>
    <n v="13"/>
    <x v="4"/>
    <n v="2022"/>
    <x v="3"/>
    <n v="2"/>
    <n v="18000"/>
    <n v="16900"/>
    <n v="1100"/>
    <x v="1"/>
  </r>
  <r>
    <n v="1039"/>
    <x v="0"/>
    <x v="1"/>
    <s v="Shyam Sel &amp; Power Ltd"/>
    <s v="Lam Coke/Nut coke"/>
    <x v="17"/>
    <x v="1"/>
    <s v="Mangalpur"/>
    <x v="10"/>
    <d v="2022-08-10T00:00:00"/>
    <n v="1633307"/>
    <n v="1633307"/>
    <x v="0"/>
    <x v="0"/>
    <s v="PMT"/>
    <n v="2300"/>
    <n v="2400"/>
    <x v="0"/>
    <n v="8000047424"/>
    <d v="2022-08-11T00:00:00"/>
    <n v="11"/>
    <x v="4"/>
    <n v="2022"/>
    <x v="0"/>
    <n v="250"/>
    <n v="600000"/>
    <n v="575000"/>
    <n v="25000"/>
    <x v="1"/>
  </r>
  <r>
    <n v="1040"/>
    <x v="0"/>
    <x v="1"/>
    <s v="Shyam Sel &amp; Power Ltd"/>
    <s v="Lam Coke/Nut coke"/>
    <x v="17"/>
    <x v="1"/>
    <s v="Mangalpur"/>
    <x v="10"/>
    <d v="2022-08-10T00:00:00"/>
    <n v="1633307"/>
    <n v="1633307"/>
    <x v="0"/>
    <x v="0"/>
    <s v="PMT"/>
    <n v="2300"/>
    <n v="2400"/>
    <x v="145"/>
    <n v="8000047455"/>
    <d v="2022-08-13T00:00:00"/>
    <n v="13"/>
    <x v="4"/>
    <n v="2022"/>
    <x v="0"/>
    <n v="250"/>
    <n v="600000"/>
    <n v="575000"/>
    <n v="25000"/>
    <x v="1"/>
  </r>
  <r>
    <n v="1041"/>
    <x v="1"/>
    <x v="0"/>
    <s v="ECL"/>
    <s v="Coal"/>
    <x v="6"/>
    <x v="1"/>
    <s v="Chitra"/>
    <x v="3"/>
    <d v="2022-08-05T00:00:00"/>
    <n v="1618967"/>
    <n v="1618967"/>
    <x v="0"/>
    <x v="0"/>
    <s v="PMT"/>
    <n v="1147"/>
    <n v="1300"/>
    <x v="18"/>
    <n v="9640001662"/>
    <d v="2022-08-09T00:00:00"/>
    <n v="9"/>
    <x v="4"/>
    <n v="2022"/>
    <x v="0"/>
    <n v="1500"/>
    <n v="1950000"/>
    <n v="1720500"/>
    <n v="229500"/>
    <x v="1"/>
  </r>
  <r>
    <n v="1042"/>
    <x v="1"/>
    <x v="0"/>
    <s v="ECL"/>
    <s v="Coal"/>
    <x v="6"/>
    <x v="1"/>
    <s v="Manderboni (Pandaveswar)"/>
    <x v="0"/>
    <d v="2022-08-02T00:00:00"/>
    <n v="1611265"/>
    <n v="1611265"/>
    <x v="0"/>
    <x v="0"/>
    <s v="PMT"/>
    <n v="840"/>
    <n v="1060"/>
    <x v="125"/>
    <n v="9640001663"/>
    <d v="2022-08-09T00:00:00"/>
    <n v="9"/>
    <x v="4"/>
    <n v="2022"/>
    <x v="0"/>
    <n v="500"/>
    <n v="530000"/>
    <n v="420000"/>
    <n v="110000"/>
    <x v="1"/>
  </r>
  <r>
    <n v="1043"/>
    <x v="1"/>
    <x v="0"/>
    <s v="ECL"/>
    <s v="Coal"/>
    <x v="6"/>
    <x v="1"/>
    <s v="Bankola ( Tilboni Jamad)"/>
    <x v="0"/>
    <d v="2022-08-02T00:00:00"/>
    <n v="1611263"/>
    <n v="1611263"/>
    <x v="0"/>
    <x v="0"/>
    <s v="PMT"/>
    <n v="830"/>
    <n v="950"/>
    <x v="17"/>
    <n v="9640001664"/>
    <d v="2022-08-09T00:00:00"/>
    <n v="9"/>
    <x v="4"/>
    <n v="2022"/>
    <x v="0"/>
    <n v="500"/>
    <n v="475000"/>
    <n v="415000"/>
    <n v="60000"/>
    <x v="1"/>
  </r>
  <r>
    <n v="1044"/>
    <x v="2"/>
    <x v="0"/>
    <s v="MCL"/>
    <s v="Coal"/>
    <x v="6"/>
    <x v="1"/>
    <s v="Lakahanpur"/>
    <x v="1"/>
    <s v="Offline"/>
    <s v="OFFLINE"/>
    <s v=""/>
    <x v="1"/>
    <x v="1"/>
    <s v="PMT"/>
    <n v="661"/>
    <n v="661"/>
    <x v="117"/>
    <n v="9640001687"/>
    <d v="2022-08-13T00:00:00"/>
    <n v="13"/>
    <x v="4"/>
    <n v="2022"/>
    <x v="0"/>
    <n v="12000"/>
    <n v="7932000"/>
    <n v="7932000"/>
    <n v="0"/>
    <x v="2"/>
  </r>
  <r>
    <n v="1045"/>
    <x v="3"/>
    <x v="1"/>
    <s v="Jhaveri Flexo Ind Pvt Ltd"/>
    <s v="Aluminium Coil"/>
    <x v="14"/>
    <x v="2"/>
    <s v="Silvassa"/>
    <x v="0"/>
    <s v="Part Load"/>
    <s v="Part Load"/>
    <s v=""/>
    <x v="2"/>
    <x v="1"/>
    <s v="FTL"/>
    <n v="9394"/>
    <n v="9394"/>
    <x v="135"/>
    <n v="3000006871"/>
    <d v="2022-08-16T00:00:00"/>
    <n v="16"/>
    <x v="4"/>
    <n v="2022"/>
    <x v="2"/>
    <n v="5.5000000000000003E-4"/>
    <n v="9394"/>
    <n v="9394"/>
    <n v="0"/>
    <x v="2"/>
  </r>
  <r>
    <n v="1046"/>
    <x v="0"/>
    <x v="0"/>
    <s v="Orissa Mining Corporation Ltd"/>
    <s v="Iron Ore"/>
    <x v="1"/>
    <x v="1"/>
    <s v="Khamdbandh Mine"/>
    <x v="1"/>
    <s v="Offline"/>
    <s v="OFFLINE"/>
    <s v=""/>
    <x v="1"/>
    <x v="1"/>
    <s v="PMT"/>
    <n v="340"/>
    <n v="340"/>
    <x v="154"/>
    <n v="9460005752"/>
    <d v="2022-08-16T00:00:00"/>
    <n v="16"/>
    <x v="4"/>
    <n v="2022"/>
    <x v="0"/>
    <n v="8000"/>
    <n v="2720000"/>
    <n v="2720000"/>
    <n v="0"/>
    <x v="2"/>
  </r>
  <r>
    <n v="1047"/>
    <x v="2"/>
    <x v="0"/>
    <s v="Concord Hydraulics Pvt Ltd"/>
    <s v="Kit Seal"/>
    <x v="0"/>
    <x v="0"/>
    <s v="Bhiwandi"/>
    <x v="0"/>
    <s v="Part Load"/>
    <s v="Part Load"/>
    <s v=""/>
    <x v="2"/>
    <x v="1"/>
    <s v="FTL"/>
    <n v="1750"/>
    <n v="1750"/>
    <x v="91"/>
    <n v="9640001691"/>
    <d v="2022-08-16T00:00:00"/>
    <n v="16"/>
    <x v="4"/>
    <n v="2022"/>
    <x v="1"/>
    <n v="10"/>
    <n v="1750"/>
    <n v="1750"/>
    <n v="0"/>
    <x v="2"/>
  </r>
  <r>
    <n v="1048"/>
    <x v="2"/>
    <x v="0"/>
    <s v="Paharpur Cooling Tower Ltd"/>
    <s v="Gear Reducer"/>
    <x v="0"/>
    <x v="0"/>
    <s v="kolkata"/>
    <x v="0"/>
    <s v="Part Load"/>
    <s v="Part Load"/>
    <s v=""/>
    <x v="2"/>
    <x v="1"/>
    <s v="FTL"/>
    <n v="1510"/>
    <n v="1510"/>
    <x v="14"/>
    <n v="9640001689"/>
    <d v="2022-08-16T00:00:00"/>
    <n v="16"/>
    <x v="4"/>
    <n v="2022"/>
    <x v="4"/>
    <n v="1"/>
    <n v="1510"/>
    <n v="1510"/>
    <n v="0"/>
    <x v="2"/>
  </r>
  <r>
    <n v="1049"/>
    <x v="2"/>
    <x v="0"/>
    <s v="Paharpur Cooling Tower Ltd"/>
    <s v="Gear Box"/>
    <x v="0"/>
    <x v="0"/>
    <s v="kolkata"/>
    <x v="0"/>
    <s v="Part Load"/>
    <s v="Part Load"/>
    <s v=""/>
    <x v="2"/>
    <x v="1"/>
    <s v="FTL"/>
    <n v="2600"/>
    <n v="2600"/>
    <x v="14"/>
    <n v="9640001690"/>
    <d v="2022-08-16T00:00:00"/>
    <n v="16"/>
    <x v="4"/>
    <n v="2022"/>
    <x v="4"/>
    <n v="1"/>
    <n v="2600"/>
    <n v="2600"/>
    <n v="0"/>
    <x v="2"/>
  </r>
  <r>
    <n v="1050"/>
    <x v="2"/>
    <x v="0"/>
    <s v="Elite Steel Pvt Ltd"/>
    <s v="Pnion"/>
    <x v="0"/>
    <x v="0"/>
    <s v="Faridabad"/>
    <x v="0"/>
    <s v="Part Load"/>
    <s v="Part Load"/>
    <s v=""/>
    <x v="2"/>
    <x v="1"/>
    <s v="FTL"/>
    <n v="965"/>
    <n v="965"/>
    <x v="14"/>
    <n v="9640001692"/>
    <d v="2022-08-16T00:00:00"/>
    <n v="16"/>
    <x v="4"/>
    <n v="2022"/>
    <x v="4"/>
    <n v="3"/>
    <n v="965"/>
    <n v="965"/>
    <n v="0"/>
    <x v="2"/>
  </r>
  <r>
    <n v="1051"/>
    <x v="0"/>
    <x v="0"/>
    <s v="Rungta Sons Pvt Ltd"/>
    <s v="Iron Ore"/>
    <x v="1"/>
    <x v="1"/>
    <s v="Sundargarh"/>
    <x v="1"/>
    <d v="2022-08-12T00:00:00"/>
    <n v="1637602"/>
    <n v="1637602"/>
    <x v="0"/>
    <x v="0"/>
    <s v="PMT"/>
    <n v="1245"/>
    <n v="1250"/>
    <x v="155"/>
    <n v="9460005750"/>
    <d v="2022-08-14T00:00:00"/>
    <n v="14"/>
    <x v="4"/>
    <n v="2022"/>
    <x v="0"/>
    <n v="14500"/>
    <n v="18125000"/>
    <n v="18052500"/>
    <n v="72500"/>
    <x v="1"/>
  </r>
  <r>
    <n v="1052"/>
    <x v="2"/>
    <x v="0"/>
    <s v="common mangalpur"/>
    <s v="MS Scrap"/>
    <x v="0"/>
    <x v="0"/>
    <s v="Mangalpur"/>
    <x v="10"/>
    <s v="Local"/>
    <s v="Local"/>
    <s v=""/>
    <x v="3"/>
    <x v="1"/>
    <s v="PMT"/>
    <n v="500"/>
    <n v="500"/>
    <x v="3"/>
    <n v="9640001705"/>
    <d v="2022-08-17T00:00:00"/>
    <n v="17"/>
    <x v="4"/>
    <n v="2022"/>
    <x v="0"/>
    <n v="50"/>
    <n v="25000"/>
    <n v="25000"/>
    <n v="0"/>
    <x v="2"/>
  </r>
  <r>
    <n v="1053"/>
    <x v="2"/>
    <x v="0"/>
    <s v="common mangalpur"/>
    <s v="MS Scrap"/>
    <x v="0"/>
    <x v="0"/>
    <s v="Mangalpur"/>
    <x v="10"/>
    <s v="Local"/>
    <s v="Local"/>
    <s v=""/>
    <x v="3"/>
    <x v="1"/>
    <s v="PMT"/>
    <n v="500"/>
    <n v="500"/>
    <x v="2"/>
    <n v="9640001706"/>
    <d v="2022-08-17T00:00:00"/>
    <n v="17"/>
    <x v="4"/>
    <n v="2022"/>
    <x v="0"/>
    <n v="50"/>
    <n v="25000"/>
    <n v="25000"/>
    <n v="0"/>
    <x v="2"/>
  </r>
  <r>
    <n v="1054"/>
    <x v="2"/>
    <x v="0"/>
    <s v="Haldia Port Ferro Alloys"/>
    <s v="Manganese Ore"/>
    <x v="3"/>
    <x v="1"/>
    <s v="Haldia Port"/>
    <x v="0"/>
    <d v="2022-08-16T00:00:00"/>
    <n v="1647214"/>
    <n v="1647214"/>
    <x v="0"/>
    <x v="0"/>
    <s v="PMT"/>
    <n v="1010"/>
    <n v="1080"/>
    <x v="6"/>
    <n v="9640001696"/>
    <d v="2022-08-17T00:00:00"/>
    <n v="17"/>
    <x v="4"/>
    <n v="2022"/>
    <x v="0"/>
    <n v="1000"/>
    <n v="1080000"/>
    <n v="1010000"/>
    <n v="70000"/>
    <x v="1"/>
  </r>
  <r>
    <n v="1055"/>
    <x v="2"/>
    <x v="0"/>
    <s v="Haldia Port Ferro Alloys"/>
    <s v="Manganese Ore"/>
    <x v="3"/>
    <x v="1"/>
    <s v="Haldia Port"/>
    <x v="0"/>
    <d v="2022-08-16T00:00:00"/>
    <n v="1647214"/>
    <n v="1647214"/>
    <x v="0"/>
    <x v="0"/>
    <s v="PMT"/>
    <n v="1010"/>
    <n v="1080"/>
    <x v="0"/>
    <n v="9640001695"/>
    <d v="2022-08-17T00:00:00"/>
    <n v="17"/>
    <x v="4"/>
    <n v="2022"/>
    <x v="0"/>
    <n v="2000"/>
    <n v="2160000"/>
    <n v="2020000"/>
    <n v="140000"/>
    <x v="1"/>
  </r>
  <r>
    <n v="1056"/>
    <x v="2"/>
    <x v="0"/>
    <s v="Haldia Port Ferro Alloys"/>
    <s v="Manganese Ore"/>
    <x v="3"/>
    <x v="1"/>
    <s v="Haldia Port"/>
    <x v="0"/>
    <d v="2022-08-16T00:00:00"/>
    <n v="1647214"/>
    <n v="1647214"/>
    <x v="0"/>
    <x v="0"/>
    <s v="PMT"/>
    <n v="1010"/>
    <n v="1080"/>
    <x v="5"/>
    <n v="9640001693"/>
    <d v="2022-08-17T00:00:00"/>
    <n v="17"/>
    <x v="4"/>
    <n v="2022"/>
    <x v="0"/>
    <n v="2000"/>
    <n v="2160000"/>
    <n v="2020000"/>
    <n v="140000"/>
    <x v="1"/>
  </r>
  <r>
    <n v="1057"/>
    <x v="2"/>
    <x v="0"/>
    <s v="Haldia Port Ferro Alloys"/>
    <s v="Manganese Ore"/>
    <x v="3"/>
    <x v="1"/>
    <s v="Haldia Port"/>
    <x v="0"/>
    <d v="2022-08-16T00:00:00"/>
    <n v="1647214"/>
    <n v="1647214"/>
    <x v="0"/>
    <x v="0"/>
    <s v="PMT"/>
    <n v="1010"/>
    <n v="1080"/>
    <x v="7"/>
    <n v="9640001694"/>
    <d v="2022-08-17T00:00:00"/>
    <n v="17"/>
    <x v="4"/>
    <n v="2022"/>
    <x v="0"/>
    <n v="2000"/>
    <n v="2160000"/>
    <n v="2020000"/>
    <n v="140000"/>
    <x v="1"/>
  </r>
  <r>
    <n v="1058"/>
    <x v="2"/>
    <x v="0"/>
    <s v="Haldia Port Ferro Alloys"/>
    <s v="Manganese Ore"/>
    <x v="3"/>
    <x v="1"/>
    <s v="Haldia Port"/>
    <x v="0"/>
    <d v="2022-08-16T00:00:00"/>
    <n v="1647214"/>
    <n v="1647214"/>
    <x v="0"/>
    <x v="0"/>
    <s v="PMT"/>
    <n v="1010"/>
    <n v="1080"/>
    <x v="90"/>
    <n v="9640001707"/>
    <d v="2022-08-17T00:00:00"/>
    <n v="17"/>
    <x v="4"/>
    <n v="2022"/>
    <x v="0"/>
    <n v="2000"/>
    <n v="2160000"/>
    <n v="2020000"/>
    <n v="140000"/>
    <x v="1"/>
  </r>
  <r>
    <n v="1059"/>
    <x v="1"/>
    <x v="0"/>
    <s v="Haldia Port Ferro Alloys"/>
    <s v="Manganese Ore"/>
    <x v="3"/>
    <x v="1"/>
    <s v="Haldia Port"/>
    <x v="0"/>
    <d v="2022-08-16T00:00:00"/>
    <n v="1647225"/>
    <n v="1647225"/>
    <x v="0"/>
    <x v="0"/>
    <s v="PMT"/>
    <n v="980"/>
    <n v="1025"/>
    <x v="5"/>
    <n v="9640001699"/>
    <d v="2022-08-17T00:00:00"/>
    <n v="17"/>
    <x v="4"/>
    <n v="2022"/>
    <x v="0"/>
    <n v="1000"/>
    <n v="1025000"/>
    <n v="980000"/>
    <n v="45000"/>
    <x v="1"/>
  </r>
  <r>
    <n v="1060"/>
    <x v="1"/>
    <x v="0"/>
    <s v="Haldia Port Ferro Alloys"/>
    <s v="Manganese Ore"/>
    <x v="3"/>
    <x v="1"/>
    <s v="Haldia Port"/>
    <x v="0"/>
    <d v="2022-08-16T00:00:00"/>
    <n v="1647225"/>
    <n v="1647225"/>
    <x v="0"/>
    <x v="0"/>
    <s v="PMT"/>
    <n v="980"/>
    <n v="1025"/>
    <x v="156"/>
    <n v="9640001698"/>
    <d v="2022-08-17T00:00:00"/>
    <n v="17"/>
    <x v="4"/>
    <n v="2022"/>
    <x v="0"/>
    <n v="2000"/>
    <n v="2050000"/>
    <n v="1960000"/>
    <n v="90000"/>
    <x v="1"/>
  </r>
  <r>
    <n v="1061"/>
    <x v="1"/>
    <x v="0"/>
    <s v="Haldia Port Ferro Alloys"/>
    <s v="Manganese Ore"/>
    <x v="3"/>
    <x v="1"/>
    <s v="Haldia Port"/>
    <x v="0"/>
    <d v="2022-08-16T00:00:00"/>
    <n v="1647225"/>
    <n v="1647225"/>
    <x v="0"/>
    <x v="0"/>
    <s v="PMT"/>
    <n v="980"/>
    <n v="1025"/>
    <x v="6"/>
    <n v="9640001701"/>
    <d v="2022-08-17T00:00:00"/>
    <n v="17"/>
    <x v="4"/>
    <n v="2022"/>
    <x v="0"/>
    <n v="500"/>
    <n v="512500"/>
    <n v="490000"/>
    <n v="22500"/>
    <x v="1"/>
  </r>
  <r>
    <n v="1062"/>
    <x v="1"/>
    <x v="0"/>
    <s v="Haldia Port Ferro Alloys"/>
    <s v="Manganese Ore"/>
    <x v="3"/>
    <x v="1"/>
    <s v="Haldia Port"/>
    <x v="0"/>
    <d v="2022-08-16T00:00:00"/>
    <n v="1647225"/>
    <n v="1647225"/>
    <x v="0"/>
    <x v="0"/>
    <s v="PMT"/>
    <n v="980"/>
    <n v="1025"/>
    <x v="0"/>
    <n v="9640001702"/>
    <d v="2022-08-17T00:00:00"/>
    <n v="17"/>
    <x v="4"/>
    <n v="2022"/>
    <x v="0"/>
    <n v="500"/>
    <n v="512500"/>
    <n v="490000"/>
    <n v="22500"/>
    <x v="1"/>
  </r>
  <r>
    <n v="1063"/>
    <x v="1"/>
    <x v="0"/>
    <s v="Haldia Port Ferro Alloys"/>
    <s v="Manganese Ore"/>
    <x v="3"/>
    <x v="1"/>
    <s v="Haldia Port"/>
    <x v="0"/>
    <d v="2022-08-16T00:00:00"/>
    <n v="1647225"/>
    <n v="1647225"/>
    <x v="0"/>
    <x v="0"/>
    <s v="PMT"/>
    <n v="980"/>
    <n v="1025"/>
    <x v="7"/>
    <n v="9640001700"/>
    <d v="2022-08-17T00:00:00"/>
    <n v="17"/>
    <x v="4"/>
    <n v="2022"/>
    <x v="0"/>
    <n v="500"/>
    <n v="512500"/>
    <n v="490000"/>
    <n v="22500"/>
    <x v="1"/>
  </r>
  <r>
    <n v="1064"/>
    <x v="3"/>
    <x v="1"/>
    <s v="Sun Packmet Pvt Ltd"/>
    <s v="Aluminium Coil"/>
    <x v="14"/>
    <x v="2"/>
    <s v="Nalagarh"/>
    <x v="0"/>
    <d v="2022-08-18T00:00:00"/>
    <n v="1453671"/>
    <n v="1453671"/>
    <x v="0"/>
    <x v="0"/>
    <s v="PMT"/>
    <n v="3700"/>
    <n v="3900"/>
    <x v="12"/>
    <n v="3000006924"/>
    <d v="2022-08-19T00:00:00"/>
    <n v="19"/>
    <x v="4"/>
    <n v="2022"/>
    <x v="0"/>
    <n v="17"/>
    <n v="66300"/>
    <n v="62900"/>
    <n v="3400"/>
    <x v="1"/>
  </r>
  <r>
    <n v="1065"/>
    <x v="0"/>
    <x v="1"/>
    <s v="Zhuzoor Infratech"/>
    <s v="TMT"/>
    <x v="4"/>
    <x v="2"/>
    <s v="Delhi"/>
    <x v="13"/>
    <d v="2022-07-27T00:00:00"/>
    <n v="1596086"/>
    <n v="1596086"/>
    <x v="0"/>
    <x v="0"/>
    <s v="PMT"/>
    <n v="4200"/>
    <n v="3900"/>
    <x v="145"/>
    <n v="8000047534"/>
    <d v="2022-08-17T00:00:00"/>
    <n v="17"/>
    <x v="4"/>
    <n v="2022"/>
    <x v="0"/>
    <n v="100"/>
    <n v="390000"/>
    <n v="420000"/>
    <n v="-30000"/>
    <x v="0"/>
  </r>
  <r>
    <n v="1066"/>
    <x v="2"/>
    <x v="0"/>
    <s v="Isgec Heavy Engineering Ltd"/>
    <s v="CFBC Boiler"/>
    <x v="0"/>
    <x v="0"/>
    <s v="Vadodra"/>
    <x v="8"/>
    <d v="2022-08-16T00:00:00"/>
    <n v="1647737"/>
    <n v="1647737"/>
    <x v="0"/>
    <x v="0"/>
    <s v="FTL"/>
    <n v="110500"/>
    <n v="126000"/>
    <x v="38"/>
    <n v="9640001697"/>
    <d v="2022-08-17T00:00:00"/>
    <n v="17"/>
    <x v="4"/>
    <n v="2022"/>
    <x v="1"/>
    <n v="1"/>
    <n v="126000"/>
    <n v="110500"/>
    <n v="15500"/>
    <x v="1"/>
  </r>
  <r>
    <n v="1067"/>
    <x v="2"/>
    <x v="0"/>
    <s v="shyam metalics &amp; energy ltd"/>
    <s v="ISMC MS"/>
    <x v="0"/>
    <x v="0"/>
    <s v="Rengali"/>
    <x v="4"/>
    <d v="2022-08-16T00:00:00"/>
    <n v="1646420"/>
    <n v="1646420"/>
    <x v="0"/>
    <x v="0"/>
    <s v="PMT"/>
    <n v="2195"/>
    <n v="2400"/>
    <x v="143"/>
    <n v="9640001703"/>
    <d v="2022-08-17T00:00:00"/>
    <n v="17"/>
    <x v="4"/>
    <n v="2022"/>
    <x v="0"/>
    <n v="30"/>
    <n v="72000"/>
    <n v="65850"/>
    <n v="6150"/>
    <x v="1"/>
  </r>
  <r>
    <n v="1068"/>
    <x v="0"/>
    <x v="0"/>
    <s v="Shape Machine Tools Pvt Ltd"/>
    <s v="Kiln Tyre"/>
    <x v="0"/>
    <x v="0"/>
    <s v="Ghaziabad"/>
    <x v="0"/>
    <d v="2022-08-16T00:00:00"/>
    <n v="1646951"/>
    <n v="1646951"/>
    <x v="0"/>
    <x v="0"/>
    <s v="FTL"/>
    <n v="1760000"/>
    <n v="1600000"/>
    <x v="57"/>
    <n v="9460005754"/>
    <d v="2022-08-17T00:00:00"/>
    <n v="17"/>
    <x v="4"/>
    <n v="2022"/>
    <x v="3"/>
    <n v="4"/>
    <n v="1600000"/>
    <n v="1760000"/>
    <n v="-160000"/>
    <x v="0"/>
  </r>
  <r>
    <n v="1069"/>
    <x v="3"/>
    <x v="1"/>
    <s v="Sun Packmet Pvt Ltd"/>
    <s v="Aluminium Coil"/>
    <x v="14"/>
    <x v="2"/>
    <s v="Nalagarh"/>
    <x v="0"/>
    <d v="2022-08-18T00:00:00"/>
    <n v="1653685"/>
    <n v="1653685"/>
    <x v="0"/>
    <x v="0"/>
    <s v="PMT"/>
    <n v="3840"/>
    <n v="3900"/>
    <x v="143"/>
    <n v="3000006932"/>
    <d v="2022-08-19T00:00:00"/>
    <n v="19"/>
    <x v="4"/>
    <n v="2022"/>
    <x v="0"/>
    <n v="16"/>
    <n v="62400"/>
    <n v="61440"/>
    <n v="960"/>
    <x v="1"/>
  </r>
  <r>
    <n v="1070"/>
    <x v="2"/>
    <x v="0"/>
    <s v="Ferro Alloys Mangalpur"/>
    <s v="Jhama Coal"/>
    <x v="6"/>
    <x v="1"/>
    <s v="Mangalpur"/>
    <x v="10"/>
    <s v="Local"/>
    <s v="Local"/>
    <s v=""/>
    <x v="3"/>
    <x v="1"/>
    <s v="PMT"/>
    <n v="140"/>
    <n v="140"/>
    <x v="2"/>
    <n v="9640001724"/>
    <d v="2022-08-19T00:00:00"/>
    <n v="19"/>
    <x v="4"/>
    <n v="2022"/>
    <x v="0"/>
    <n v="250"/>
    <n v="35000"/>
    <n v="35000"/>
    <n v="0"/>
    <x v="2"/>
  </r>
  <r>
    <n v="1071"/>
    <x v="2"/>
    <x v="0"/>
    <s v="Ferro Alloys Mangalpur"/>
    <s v="Jhama Coal"/>
    <x v="6"/>
    <x v="1"/>
    <s v="Mangalpur"/>
    <x v="10"/>
    <s v="Local"/>
    <s v="Local"/>
    <s v=""/>
    <x v="3"/>
    <x v="1"/>
    <s v="PMT"/>
    <n v="140"/>
    <n v="140"/>
    <x v="3"/>
    <n v="9640001725"/>
    <d v="2022-08-19T00:00:00"/>
    <n v="19"/>
    <x v="4"/>
    <n v="2022"/>
    <x v="0"/>
    <n v="250"/>
    <n v="35000"/>
    <n v="35000"/>
    <n v="0"/>
    <x v="2"/>
  </r>
  <r>
    <n v="1072"/>
    <x v="2"/>
    <x v="0"/>
    <s v="Ferro Alloys Mangalpur"/>
    <s v="Jhama Coal"/>
    <x v="6"/>
    <x v="1"/>
    <s v="Mangalpur"/>
    <x v="10"/>
    <s v="Local"/>
    <s v="Local"/>
    <s v=""/>
    <x v="3"/>
    <x v="1"/>
    <s v="PMT"/>
    <n v="140"/>
    <n v="140"/>
    <x v="113"/>
    <n v="9640001726"/>
    <d v="2022-08-19T00:00:00"/>
    <n v="19"/>
    <x v="4"/>
    <n v="2022"/>
    <x v="0"/>
    <n v="250"/>
    <n v="35000"/>
    <n v="35000"/>
    <n v="0"/>
    <x v="2"/>
  </r>
  <r>
    <n v="1073"/>
    <x v="2"/>
    <x v="0"/>
    <s v="Ferro Alloys Mangalpur"/>
    <s v="Jhama Coal"/>
    <x v="6"/>
    <x v="1"/>
    <s v="Mangalpur"/>
    <x v="10"/>
    <s v="Local"/>
    <s v="Local"/>
    <s v=""/>
    <x v="3"/>
    <x v="1"/>
    <s v="PMT"/>
    <n v="140"/>
    <n v="140"/>
    <x v="8"/>
    <n v="9640001727"/>
    <d v="2022-08-19T00:00:00"/>
    <n v="19"/>
    <x v="4"/>
    <n v="2022"/>
    <x v="0"/>
    <n v="250"/>
    <n v="35000"/>
    <n v="35000"/>
    <n v="0"/>
    <x v="2"/>
  </r>
  <r>
    <n v="1074"/>
    <x v="0"/>
    <x v="0"/>
    <s v="Pasko Engineering P Ltd"/>
    <s v="Blower"/>
    <x v="0"/>
    <x v="0"/>
    <s v="Kolkata"/>
    <x v="0"/>
    <d v="2022-08-12T00:00:00"/>
    <n v="1638619"/>
    <n v="1638619"/>
    <x v="0"/>
    <x v="0"/>
    <s v="FTL"/>
    <n v="24400"/>
    <n v="24500"/>
    <x v="109"/>
    <n v="9460005753"/>
    <d v="2022-08-17T00:00:00"/>
    <n v="17"/>
    <x v="4"/>
    <n v="2022"/>
    <x v="4"/>
    <n v="10"/>
    <n v="24500"/>
    <n v="24400"/>
    <n v="100"/>
    <x v="1"/>
  </r>
  <r>
    <n v="1075"/>
    <x v="3"/>
    <x v="1"/>
    <s v="Rahul Paper Ind Pvt Ltd"/>
    <s v="Aluminium Coil"/>
    <x v="14"/>
    <x v="2"/>
    <s v="Bhiwandi"/>
    <x v="0"/>
    <d v="2022-08-17T00:00:00"/>
    <n v="1650715"/>
    <n v="1650715"/>
    <x v="0"/>
    <x v="0"/>
    <s v="FTL"/>
    <n v="52800"/>
    <n v="59000"/>
    <x v="20"/>
    <n v="3000006900"/>
    <d v="2022-08-18T00:00:00"/>
    <n v="18"/>
    <x v="4"/>
    <n v="2022"/>
    <x v="2"/>
    <n v="0.01"/>
    <n v="59000"/>
    <n v="52800"/>
    <n v="6200"/>
    <x v="1"/>
  </r>
  <r>
    <n v="1076"/>
    <x v="3"/>
    <x v="1"/>
    <s v="Safepack Industries Ltd"/>
    <s v="Aluminium Coil"/>
    <x v="14"/>
    <x v="2"/>
    <s v="Shiroli Pune"/>
    <x v="0"/>
    <d v="2022-08-13T00:00:00"/>
    <n v="1641261"/>
    <n v="1641261"/>
    <x v="0"/>
    <x v="0"/>
    <s v="FTL"/>
    <n v="41300"/>
    <n v="47000"/>
    <x v="43"/>
    <n v="3000006899"/>
    <d v="2022-08-18T00:00:00"/>
    <n v="18"/>
    <x v="4"/>
    <n v="2022"/>
    <x v="2"/>
    <n v="5.0000000000000001E-3"/>
    <n v="47000"/>
    <n v="41300"/>
    <n v="5700"/>
    <x v="1"/>
  </r>
  <r>
    <n v="1077"/>
    <x v="2"/>
    <x v="0"/>
    <s v="CCL"/>
    <s v="Coal"/>
    <x v="6"/>
    <x v="1"/>
    <s v="Amrapali"/>
    <x v="3"/>
    <d v="2022-08-08T00:00:00"/>
    <n v="1625594"/>
    <n v="1625594"/>
    <x v="0"/>
    <x v="0"/>
    <s v="PMT"/>
    <n v="1319"/>
    <n v="1400"/>
    <x v="157"/>
    <n v="9640001658"/>
    <d v="2022-08-09T00:00:00"/>
    <n v="9"/>
    <x v="4"/>
    <n v="2022"/>
    <x v="0"/>
    <n v="1774"/>
    <n v="2483600"/>
    <n v="2339906"/>
    <n v="143694"/>
    <x v="1"/>
  </r>
  <r>
    <n v="1078"/>
    <x v="2"/>
    <x v="0"/>
    <s v="CCL"/>
    <s v="Coal"/>
    <x v="6"/>
    <x v="1"/>
    <s v="Amrapali"/>
    <x v="3"/>
    <d v="2022-08-08T00:00:00"/>
    <n v="1625594"/>
    <n v="1625594"/>
    <x v="0"/>
    <x v="0"/>
    <s v="PMT"/>
    <n v="1319"/>
    <n v="1400"/>
    <x v="132"/>
    <n v="9640001659"/>
    <d v="2022-08-09T00:00:00"/>
    <n v="9"/>
    <x v="4"/>
    <n v="2022"/>
    <x v="0"/>
    <n v="3500"/>
    <n v="4900000"/>
    <n v="4616500"/>
    <n v="283500"/>
    <x v="1"/>
  </r>
  <r>
    <n v="1079"/>
    <x v="2"/>
    <x v="0"/>
    <s v="CCL"/>
    <s v="Coal"/>
    <x v="6"/>
    <x v="1"/>
    <s v="Amrapali"/>
    <x v="3"/>
    <d v="2022-08-08T00:00:00"/>
    <n v="1625594"/>
    <n v="1625594"/>
    <x v="0"/>
    <x v="0"/>
    <s v="PMT"/>
    <n v="1319"/>
    <n v="1400"/>
    <x v="148"/>
    <n v="9640001661"/>
    <d v="2022-08-09T00:00:00"/>
    <n v="9"/>
    <x v="4"/>
    <n v="2022"/>
    <x v="0"/>
    <n v="983"/>
    <n v="1376200"/>
    <n v="1296577"/>
    <n v="79623"/>
    <x v="1"/>
  </r>
  <r>
    <n v="1080"/>
    <x v="1"/>
    <x v="0"/>
    <s v="CCL"/>
    <s v="Coal"/>
    <x v="6"/>
    <x v="1"/>
    <s v="Magadh"/>
    <x v="9"/>
    <d v="2022-08-08T00:00:00"/>
    <n v="1625535"/>
    <n v="1625535"/>
    <x v="0"/>
    <x v="0"/>
    <s v="PMT"/>
    <n v="1325"/>
    <n v="1400"/>
    <x v="82"/>
    <n v="9640001657"/>
    <d v="2022-08-09T00:00:00"/>
    <n v="9"/>
    <x v="4"/>
    <n v="2022"/>
    <x v="0"/>
    <n v="2969"/>
    <n v="4156600"/>
    <n v="3933925"/>
    <n v="222675"/>
    <x v="1"/>
  </r>
  <r>
    <n v="1081"/>
    <x v="0"/>
    <x v="1"/>
    <s v="steel authority of india Ltd"/>
    <s v="Ferro"/>
    <x v="7"/>
    <x v="2"/>
    <s v="Salem"/>
    <x v="1"/>
    <d v="2022-08-16T00:00:00"/>
    <n v="1646415"/>
    <n v="1646415"/>
    <x v="0"/>
    <x v="0"/>
    <s v="PMT"/>
    <n v="3535"/>
    <n v="3600"/>
    <x v="151"/>
    <n v="8000047573"/>
    <d v="2022-08-20T00:00:00"/>
    <n v="20"/>
    <x v="4"/>
    <n v="2022"/>
    <x v="0"/>
    <n v="1200"/>
    <n v="4320000"/>
    <n v="4242000"/>
    <n v="78000"/>
    <x v="1"/>
  </r>
  <r>
    <n v="1082"/>
    <x v="0"/>
    <x v="1"/>
    <s v="steel authority of india Ltd"/>
    <s v="Ferro"/>
    <x v="7"/>
    <x v="2"/>
    <s v="Salem"/>
    <x v="1"/>
    <d v="2022-08-16T00:00:00"/>
    <n v="1646415"/>
    <n v="1646415"/>
    <x v="0"/>
    <x v="0"/>
    <s v="PMT"/>
    <n v="3535"/>
    <n v="3600"/>
    <x v="54"/>
    <n v="8000047574"/>
    <d v="2022-08-20T00:00:00"/>
    <n v="20"/>
    <x v="4"/>
    <n v="2022"/>
    <x v="0"/>
    <n v="800"/>
    <n v="2880000"/>
    <n v="2828000"/>
    <n v="52000"/>
    <x v="1"/>
  </r>
  <r>
    <n v="1083"/>
    <x v="0"/>
    <x v="1"/>
    <s v="Alufoil Product Pvt Ltd"/>
    <s v="Aluminium Coil"/>
    <x v="14"/>
    <x v="2"/>
    <s v="Howrah"/>
    <x v="0"/>
    <s v="Offline"/>
    <s v="OFFLINE"/>
    <s v=""/>
    <x v="1"/>
    <x v="1"/>
    <s v="PMT"/>
    <n v="4500"/>
    <n v="4500"/>
    <x v="109"/>
    <n v="3000006963"/>
    <d v="2022-08-22T00:00:00"/>
    <n v="22"/>
    <x v="4"/>
    <n v="2022"/>
    <x v="0"/>
    <n v="2.6"/>
    <n v="11700"/>
    <n v="4500"/>
    <n v="7200"/>
    <x v="1"/>
  </r>
  <r>
    <n v="1084"/>
    <x v="0"/>
    <x v="0"/>
    <s v="Vizag Port Ferro-I"/>
    <s v="Quick Lime"/>
    <x v="0"/>
    <x v="0"/>
    <s v="vizag Port"/>
    <x v="1"/>
    <d v="2022-08-17T00:00:00"/>
    <n v="1651065"/>
    <n v="1651065"/>
    <x v="0"/>
    <x v="0"/>
    <s v="PMT"/>
    <n v="2030"/>
    <n v="1960"/>
    <x v="0"/>
    <n v="9460005758"/>
    <d v="2022-08-19T00:00:00"/>
    <n v="19"/>
    <x v="4"/>
    <n v="2022"/>
    <x v="0"/>
    <n v="150"/>
    <n v="294000"/>
    <n v="304500"/>
    <n v="-10500"/>
    <x v="0"/>
  </r>
  <r>
    <n v="1085"/>
    <x v="0"/>
    <x v="0"/>
    <s v="Shyam Sel &amp; Power Ltd"/>
    <s v="Beam MS"/>
    <x v="0"/>
    <x v="0"/>
    <s v="Jamuria"/>
    <x v="2"/>
    <d v="2022-08-11T00:00:00"/>
    <n v="1635865"/>
    <n v="1635865"/>
    <x v="0"/>
    <x v="0"/>
    <s v="PMT"/>
    <n v="1900"/>
    <n v="1900"/>
    <x v="11"/>
    <n v="9460005759"/>
    <d v="2022-08-19T00:00:00"/>
    <n v="19"/>
    <x v="4"/>
    <n v="2022"/>
    <x v="0"/>
    <n v="33"/>
    <n v="62700"/>
    <n v="62700"/>
    <n v="0"/>
    <x v="2"/>
  </r>
  <r>
    <n v="1086"/>
    <x v="2"/>
    <x v="0"/>
    <s v="ECL"/>
    <s v="Coal"/>
    <x v="6"/>
    <x v="1"/>
    <s v="Barmuri"/>
    <x v="20"/>
    <d v="2022-08-22T00:00:00"/>
    <n v="1659238"/>
    <n v="1659238"/>
    <x v="0"/>
    <x v="0"/>
    <s v="PMT"/>
    <n v="1049"/>
    <n v="1100"/>
    <x v="131"/>
    <n v="9640001742"/>
    <d v="2022-08-22T00:00:00"/>
    <n v="22"/>
    <x v="4"/>
    <n v="2022"/>
    <x v="0"/>
    <n v="500"/>
    <n v="550000"/>
    <n v="524500"/>
    <n v="25500"/>
    <x v="1"/>
  </r>
  <r>
    <n v="1087"/>
    <x v="0"/>
    <x v="0"/>
    <s v="SECL"/>
    <s v="Coal"/>
    <x v="6"/>
    <x v="1"/>
    <s v="Gevra"/>
    <x v="6"/>
    <d v="2022-08-13T00:00:00"/>
    <n v="1638735"/>
    <n v="1638735"/>
    <x v="0"/>
    <x v="0"/>
    <s v="PMT"/>
    <n v="1329"/>
    <n v="1340"/>
    <x v="48"/>
    <n v="9460005755"/>
    <d v="2022-08-18T00:00:00"/>
    <n v="18"/>
    <x v="4"/>
    <n v="2022"/>
    <x v="0"/>
    <n v="5675"/>
    <n v="7604500"/>
    <n v="7542075"/>
    <n v="62425"/>
    <x v="1"/>
  </r>
  <r>
    <n v="1088"/>
    <x v="1"/>
    <x v="0"/>
    <s v="ECL"/>
    <s v="Coal"/>
    <x v="6"/>
    <x v="1"/>
    <s v="Barmuri"/>
    <x v="20"/>
    <d v="2022-08-22T00:00:00"/>
    <n v="1659231"/>
    <n v="1659231"/>
    <x v="0"/>
    <x v="0"/>
    <s v="PMT"/>
    <n v="1030"/>
    <n v="1100"/>
    <x v="131"/>
    <n v="9640001741"/>
    <d v="2022-08-22T00:00:00"/>
    <n v="22"/>
    <x v="4"/>
    <n v="2022"/>
    <x v="0"/>
    <n v="500"/>
    <n v="550000"/>
    <n v="515000"/>
    <n v="35000"/>
    <x v="1"/>
  </r>
  <r>
    <n v="1089"/>
    <x v="2"/>
    <x v="1"/>
    <s v="ACC India Pvt Ltd"/>
    <s v="TMT"/>
    <x v="4"/>
    <x v="2"/>
    <s v="Taratala"/>
    <x v="0"/>
    <d v="2022-08-22T00:00:00"/>
    <n v="1662624"/>
    <n v="1662624"/>
    <x v="0"/>
    <x v="0"/>
    <s v="PMT"/>
    <n v="799"/>
    <n v="900"/>
    <x v="153"/>
    <n v="3000006989"/>
    <d v="2022-08-23T00:00:00"/>
    <n v="23"/>
    <x v="4"/>
    <n v="2022"/>
    <x v="0"/>
    <n v="175"/>
    <n v="157500"/>
    <n v="139825"/>
    <n v="17675"/>
    <x v="1"/>
  </r>
  <r>
    <n v="1090"/>
    <x v="2"/>
    <x v="0"/>
    <s v="Cimm Group CO Ltd"/>
    <s v="Mould Tube"/>
    <x v="0"/>
    <x v="0"/>
    <s v="kolkata Port"/>
    <x v="0"/>
    <d v="2022-08-19T00:00:00"/>
    <n v="1655470"/>
    <n v="1655470"/>
    <x v="0"/>
    <x v="0"/>
    <s v="FTL"/>
    <n v="12850"/>
    <n v="13000"/>
    <x v="12"/>
    <n v="9640001731"/>
    <d v="2022-08-20T00:00:00"/>
    <n v="20"/>
    <x v="4"/>
    <n v="2022"/>
    <x v="4"/>
    <n v="70"/>
    <n v="13000"/>
    <n v="12850"/>
    <n v="150"/>
    <x v="1"/>
  </r>
  <r>
    <n v="1091"/>
    <x v="3"/>
    <x v="0"/>
    <s v="Bengal Pipe Industries"/>
    <s v="Tube Structural"/>
    <x v="0"/>
    <x v="0"/>
    <s v="Howrah"/>
    <x v="0"/>
    <d v="2022-08-19T00:00:00"/>
    <n v="1656422"/>
    <n v="1656422"/>
    <x v="0"/>
    <x v="0"/>
    <s v="FTL"/>
    <n v="8500"/>
    <n v="9000"/>
    <x v="80"/>
    <n v="9640001732"/>
    <d v="2022-08-20T00:00:00"/>
    <n v="20"/>
    <x v="4"/>
    <n v="2022"/>
    <x v="2"/>
    <n v="1.1916E-2"/>
    <n v="9000"/>
    <n v="8500"/>
    <n v="500"/>
    <x v="1"/>
  </r>
  <r>
    <n v="1092"/>
    <x v="2"/>
    <x v="0"/>
    <s v="beijing Power Equipment Group"/>
    <s v="Misc Items"/>
    <x v="0"/>
    <x v="0"/>
    <s v="kolkata Port"/>
    <x v="0"/>
    <d v="2022-08-18T00:00:00"/>
    <n v="1654059"/>
    <n v="1654059"/>
    <x v="0"/>
    <x v="0"/>
    <s v="FTL"/>
    <n v="27900"/>
    <n v="40000"/>
    <x v="143"/>
    <n v="9640001730"/>
    <d v="2022-08-19T00:00:00"/>
    <n v="19"/>
    <x v="4"/>
    <n v="2022"/>
    <x v="1"/>
    <n v="9"/>
    <n v="40000"/>
    <n v="27900"/>
    <n v="12100"/>
    <x v="1"/>
  </r>
  <r>
    <n v="1093"/>
    <x v="2"/>
    <x v="0"/>
    <s v="Paharpur Cooling Tower Ltd"/>
    <s v="Misc Items"/>
    <x v="0"/>
    <x v="0"/>
    <s v="kolkata"/>
    <x v="0"/>
    <s v="Part Load"/>
    <s v="Part Load"/>
    <s v=""/>
    <x v="2"/>
    <x v="1"/>
    <s v="FTL"/>
    <n v="570"/>
    <n v="570"/>
    <x v="14"/>
    <n v="9640001729"/>
    <d v="2022-08-19T00:00:00"/>
    <n v="19"/>
    <x v="4"/>
    <n v="2022"/>
    <x v="4"/>
    <n v="103"/>
    <n v="570"/>
    <n v="570"/>
    <n v="0"/>
    <x v="2"/>
  </r>
  <r>
    <n v="1094"/>
    <x v="2"/>
    <x v="0"/>
    <s v="S N Mohanty"/>
    <s v="Iron Ore"/>
    <x v="1"/>
    <x v="1"/>
    <s v="Barbil"/>
    <x v="1"/>
    <s v="Offline"/>
    <s v="OFFLINE"/>
    <s v=""/>
    <x v="1"/>
    <x v="1"/>
    <s v="PMT"/>
    <n v="32"/>
    <n v="32"/>
    <x v="158"/>
    <n v="9640001723"/>
    <d v="2022-08-19T00:00:00"/>
    <n v="19"/>
    <x v="4"/>
    <n v="2022"/>
    <x v="0"/>
    <n v="23000"/>
    <n v="736000"/>
    <n v="736000"/>
    <n v="0"/>
    <x v="2"/>
  </r>
  <r>
    <n v="1095"/>
    <x v="2"/>
    <x v="0"/>
    <s v="S N Mohanty"/>
    <s v="Iron Ore"/>
    <x v="1"/>
    <x v="1"/>
    <s v="Barbil"/>
    <x v="1"/>
    <s v="Offline"/>
    <s v="OFFLINE"/>
    <s v=""/>
    <x v="1"/>
    <x v="1"/>
    <s v="PMT"/>
    <n v="32"/>
    <n v="32"/>
    <x v="158"/>
    <n v="9640001722"/>
    <d v="2022-08-19T00:00:00"/>
    <n v="19"/>
    <x v="4"/>
    <n v="2022"/>
    <x v="0"/>
    <n v="13000"/>
    <n v="416000"/>
    <n v="416000"/>
    <n v="0"/>
    <x v="2"/>
  </r>
  <r>
    <n v="1096"/>
    <x v="2"/>
    <x v="0"/>
    <s v="Electrotherm India Ltd"/>
    <s v="HMI "/>
    <x v="0"/>
    <x v="0"/>
    <s v="Gujrat"/>
    <x v="8"/>
    <s v="Part Load"/>
    <s v="Part Load"/>
    <s v=""/>
    <x v="2"/>
    <x v="1"/>
    <s v="FTL"/>
    <n v="1810"/>
    <n v="1810"/>
    <x v="71"/>
    <n v="9640001728"/>
    <d v="2022-08-19T00:00:00"/>
    <n v="19"/>
    <x v="4"/>
    <n v="2022"/>
    <x v="4"/>
    <n v="2"/>
    <n v="1810"/>
    <n v="1810"/>
    <n v="0"/>
    <x v="2"/>
  </r>
  <r>
    <n v="1097"/>
    <x v="0"/>
    <x v="0"/>
    <s v="Bhusan Power &amp; steel Ltd"/>
    <s v="GI Sheet"/>
    <x v="0"/>
    <x v="0"/>
    <s v="lapanga"/>
    <x v="1"/>
    <d v="2022-08-20T00:00:00"/>
    <n v="1656901"/>
    <n v="1656901"/>
    <x v="0"/>
    <x v="0"/>
    <s v="FTL"/>
    <n v="15900"/>
    <n v="16000"/>
    <x v="134"/>
    <n v="9460005769"/>
    <d v="2022-08-20T00:00:00"/>
    <n v="20"/>
    <x v="4"/>
    <n v="2022"/>
    <x v="2"/>
    <n v="2.631E-2"/>
    <n v="11914.46540880503"/>
    <n v="11840"/>
    <n v="74.465408805030165"/>
    <x v="1"/>
  </r>
  <r>
    <n v="1098"/>
    <x v="0"/>
    <x v="0"/>
    <s v="Bhusan Power &amp; steel Ltd"/>
    <s v="GI Sheet"/>
    <x v="0"/>
    <x v="0"/>
    <s v="lapanga"/>
    <x v="1"/>
    <d v="2022-08-20T00:00:00"/>
    <n v="1656901"/>
    <n v="1656901"/>
    <x v="0"/>
    <x v="0"/>
    <s v="FTL"/>
    <n v="15900"/>
    <n v="16000"/>
    <x v="134"/>
    <n v="9460005770"/>
    <d v="2022-08-20T00:00:00"/>
    <n v="20"/>
    <x v="4"/>
    <n v="2022"/>
    <x v="2"/>
    <n v="1.0999999999999999E-2"/>
    <n v="4981.132075471698"/>
    <n v="4950"/>
    <n v="31.132075471698045"/>
    <x v="1"/>
  </r>
  <r>
    <n v="1099"/>
    <x v="2"/>
    <x v="0"/>
    <s v="Armech Engineers P Ltd"/>
    <s v="Misc Items"/>
    <x v="0"/>
    <x v="0"/>
    <s v="Nodia"/>
    <x v="0"/>
    <s v="Part Load"/>
    <s v="Part Load"/>
    <s v=""/>
    <x v="2"/>
    <x v="1"/>
    <s v="FTL"/>
    <n v="2759"/>
    <n v="2759"/>
    <x v="71"/>
    <n v="9640001733"/>
    <d v="2022-08-20T00:00:00"/>
    <n v="20"/>
    <x v="4"/>
    <n v="2022"/>
    <x v="4"/>
    <n v="61"/>
    <n v="2759"/>
    <n v="2759"/>
    <n v="0"/>
    <x v="2"/>
  </r>
  <r>
    <n v="1100"/>
    <x v="2"/>
    <x v="1"/>
    <s v="The DY Director (Bills)"/>
    <s v="Structural Items"/>
    <x v="5"/>
    <x v="2"/>
    <s v="Jabalpur"/>
    <x v="0"/>
    <s v="Offline"/>
    <s v="OFFLINE"/>
    <s v=""/>
    <x v="1"/>
    <x v="1"/>
    <s v="PMT"/>
    <n v="2300"/>
    <n v="2300"/>
    <x v="122"/>
    <n v="3000006949"/>
    <d v="2022-08-20T00:00:00"/>
    <n v="20"/>
    <x v="4"/>
    <n v="2022"/>
    <x v="0"/>
    <n v="75"/>
    <n v="172500"/>
    <n v="172500"/>
    <n v="0"/>
    <x v="2"/>
  </r>
  <r>
    <n v="1101"/>
    <x v="2"/>
    <x v="0"/>
    <s v="AP Hoist &amp; Crane"/>
    <s v="Pnion &amp; Gear"/>
    <x v="0"/>
    <x v="0"/>
    <s v="Delhi"/>
    <x v="13"/>
    <s v="Part Load"/>
    <s v="Part Load"/>
    <s v=""/>
    <x v="2"/>
    <x v="1"/>
    <s v="FTL"/>
    <n v="2000"/>
    <n v="2000"/>
    <x v="14"/>
    <n v="9640001740"/>
    <d v="2022-08-22T00:00:00"/>
    <n v="22"/>
    <x v="4"/>
    <n v="2022"/>
    <x v="3"/>
    <n v="3"/>
    <n v="2000"/>
    <n v="2000"/>
    <n v="0"/>
    <x v="2"/>
  </r>
  <r>
    <n v="1102"/>
    <x v="1"/>
    <x v="0"/>
    <s v="Pellet 1 Jamuria"/>
    <s v="Iron Pellet"/>
    <x v="9"/>
    <x v="1"/>
    <s v="Jamuria"/>
    <x v="2"/>
    <s v="Local"/>
    <s v="Local"/>
    <s v=""/>
    <x v="3"/>
    <x v="1"/>
    <s v="PMT"/>
    <n v="150"/>
    <n v="150"/>
    <x v="8"/>
    <n v="9640001738"/>
    <d v="2022-08-22T00:00:00"/>
    <n v="22"/>
    <x v="4"/>
    <n v="2022"/>
    <x v="0"/>
    <n v="10000"/>
    <n v="1500000"/>
    <n v="1500000"/>
    <n v="0"/>
    <x v="2"/>
  </r>
  <r>
    <n v="1103"/>
    <x v="0"/>
    <x v="0"/>
    <s v="Shyam Sel &amp; Power Ltd"/>
    <s v="ISA"/>
    <x v="0"/>
    <x v="0"/>
    <s v="Jamuria"/>
    <x v="2"/>
    <d v="2022-08-22T00:00:00"/>
    <n v="1662888"/>
    <n v="1662888"/>
    <x v="0"/>
    <x v="0"/>
    <s v="PMT"/>
    <n v="1764"/>
    <n v="1850"/>
    <x v="11"/>
    <n v="9460005780"/>
    <d v="2022-08-23T00:00:00"/>
    <n v="23"/>
    <x v="4"/>
    <n v="2022"/>
    <x v="0"/>
    <n v="135"/>
    <n v="249750"/>
    <n v="238140"/>
    <n v="11610"/>
    <x v="1"/>
  </r>
  <r>
    <n v="1104"/>
    <x v="2"/>
    <x v="1"/>
    <s v="Jindal Stainless Ltd"/>
    <s v="Ferro"/>
    <x v="7"/>
    <x v="2"/>
    <s v="Jajpur"/>
    <x v="0"/>
    <d v="2022-08-23T00:00:00"/>
    <n v="1667039"/>
    <n v="1667039"/>
    <x v="0"/>
    <x v="0"/>
    <s v="PMT"/>
    <n v="1130"/>
    <n v="1230"/>
    <x v="0"/>
    <n v="3000007001"/>
    <d v="2022-08-24T00:00:00"/>
    <n v="24"/>
    <x v="4"/>
    <n v="2022"/>
    <x v="0"/>
    <n v="400"/>
    <n v="492000"/>
    <n v="452000"/>
    <n v="40000"/>
    <x v="1"/>
  </r>
  <r>
    <n v="1105"/>
    <x v="3"/>
    <x v="1"/>
    <s v="Green Pack Foils Pvt Ltd"/>
    <s v="Aluminium Coil"/>
    <x v="14"/>
    <x v="2"/>
    <s v="Gandhinagar"/>
    <x v="0"/>
    <d v="2022-08-22T00:00:00"/>
    <n v="1663956"/>
    <n v="1663956"/>
    <x v="0"/>
    <x v="0"/>
    <s v="PMT"/>
    <n v="4300"/>
    <n v="4498"/>
    <x v="143"/>
    <n v="3000007021"/>
    <d v="2022-08-24T00:00:00"/>
    <n v="24"/>
    <x v="4"/>
    <n v="2022"/>
    <x v="0"/>
    <n v="16.55"/>
    <n v="74441.900000000009"/>
    <n v="71165"/>
    <n v="3276.9000000000087"/>
    <x v="1"/>
  </r>
  <r>
    <n v="1106"/>
    <x v="3"/>
    <x v="1"/>
    <s v="Aditiya Flexipack Pvt Ltd"/>
    <s v="Aluminium Coil"/>
    <x v="14"/>
    <x v="2"/>
    <s v="Kanpur"/>
    <x v="0"/>
    <d v="2022-08-23T00:00:00"/>
    <n v="1667060"/>
    <n v="1667060"/>
    <x v="0"/>
    <x v="0"/>
    <s v="FTL"/>
    <n v="27900"/>
    <n v="30500"/>
    <x v="43"/>
    <n v="3000007020"/>
    <d v="2022-08-24T00:00:00"/>
    <n v="24"/>
    <x v="4"/>
    <n v="2022"/>
    <x v="2"/>
    <n v="7.0000000000000001E-3"/>
    <n v="30500"/>
    <n v="27900"/>
    <n v="2600"/>
    <x v="1"/>
  </r>
  <r>
    <n v="1107"/>
    <x v="1"/>
    <x v="1"/>
    <s v="Jindal Stainless Ltd"/>
    <s v="Ferro"/>
    <x v="7"/>
    <x v="2"/>
    <s v="Jajpur"/>
    <x v="0"/>
    <d v="2022-08-23T00:00:00"/>
    <n v="1667025"/>
    <n v="1667025"/>
    <x v="0"/>
    <x v="0"/>
    <s v="PMT"/>
    <n v="1122"/>
    <n v="1200"/>
    <x v="10"/>
    <n v="3000007009"/>
    <d v="2022-08-24T00:00:00"/>
    <n v="24"/>
    <x v="4"/>
    <n v="2022"/>
    <x v="0"/>
    <n v="63"/>
    <n v="75600"/>
    <n v="70686"/>
    <n v="4914"/>
    <x v="1"/>
  </r>
  <r>
    <n v="1108"/>
    <x v="0"/>
    <x v="0"/>
    <s v="Precision Engineering Work"/>
    <s v="Motor"/>
    <x v="0"/>
    <x v="0"/>
    <s v="Rengali"/>
    <x v="4"/>
    <d v="2022-08-23T00:00:00"/>
    <n v="1666217"/>
    <n v="1666217"/>
    <x v="0"/>
    <x v="0"/>
    <s v="FTL"/>
    <n v="38000"/>
    <n v="38000"/>
    <x v="145"/>
    <n v="9460005788"/>
    <d v="2022-08-24T00:00:00"/>
    <n v="24"/>
    <x v="4"/>
    <n v="2022"/>
    <x v="3"/>
    <n v="1"/>
    <n v="38000"/>
    <n v="38000"/>
    <n v="0"/>
    <x v="2"/>
  </r>
  <r>
    <n v="1109"/>
    <x v="0"/>
    <x v="0"/>
    <s v="Precision Engineering Work"/>
    <s v="Motor"/>
    <x v="0"/>
    <x v="0"/>
    <s v="Rengali"/>
    <x v="4"/>
    <d v="2022-08-23T00:00:00"/>
    <n v="1666217"/>
    <n v="1666217"/>
    <x v="0"/>
    <x v="0"/>
    <s v="FTL"/>
    <n v="38000"/>
    <n v="38000"/>
    <x v="145"/>
    <n v="9460005789"/>
    <d v="2022-08-24T00:00:00"/>
    <n v="24"/>
    <x v="4"/>
    <n v="2022"/>
    <x v="3"/>
    <n v="1"/>
    <n v="38000"/>
    <n v="38000"/>
    <n v="0"/>
    <x v="2"/>
  </r>
  <r>
    <n v="1110"/>
    <x v="2"/>
    <x v="0"/>
    <s v="Isgec Heavy Engineering Ltd"/>
    <s v="CFBC Boiler"/>
    <x v="0"/>
    <x v="0"/>
    <s v="Yamuna Nagar"/>
    <x v="2"/>
    <d v="2022-08-23T00:00:00"/>
    <n v="1665805"/>
    <n v="1665805"/>
    <x v="0"/>
    <x v="0"/>
    <s v="FTL"/>
    <n v="64700"/>
    <n v="72000"/>
    <x v="38"/>
    <n v="9640001745"/>
    <d v="2022-08-24T00:00:00"/>
    <n v="24"/>
    <x v="4"/>
    <n v="2022"/>
    <x v="1"/>
    <n v="1"/>
    <n v="72000"/>
    <n v="64700"/>
    <n v="7300"/>
    <x v="1"/>
  </r>
  <r>
    <n v="1111"/>
    <x v="0"/>
    <x v="0"/>
    <s v="India Coke &amp; Power Pvt LTd"/>
    <s v="Lam Coke/Nut coke"/>
    <x v="17"/>
    <x v="1"/>
    <s v="vizag Port"/>
    <x v="1"/>
    <d v="2022-08-24T00:00:00"/>
    <n v="1670510"/>
    <n v="1670510"/>
    <x v="0"/>
    <x v="0"/>
    <s v="PMT"/>
    <n v="2150"/>
    <n v="2350"/>
    <x v="10"/>
    <n v="9460005791"/>
    <d v="2022-08-25T00:00:00"/>
    <n v="25"/>
    <x v="4"/>
    <n v="2022"/>
    <x v="0"/>
    <n v="1000"/>
    <n v="2350000"/>
    <n v="2150000"/>
    <n v="200000"/>
    <x v="1"/>
  </r>
  <r>
    <n v="1112"/>
    <x v="2"/>
    <x v="0"/>
    <s v="AIA Engineering Ltd"/>
    <s v="Grinding Media Ball"/>
    <x v="0"/>
    <x v="0"/>
    <s v="Trichy"/>
    <x v="10"/>
    <d v="2022-08-22T00:00:00"/>
    <n v="1662749"/>
    <n v="1662749"/>
    <x v="0"/>
    <x v="0"/>
    <s v="PMT"/>
    <n v="5300"/>
    <n v="5500"/>
    <x v="16"/>
    <n v="9640001744"/>
    <d v="2022-08-23T00:00:00"/>
    <n v="23"/>
    <x v="4"/>
    <n v="2022"/>
    <x v="0"/>
    <n v="48"/>
    <n v="264000"/>
    <n v="254400"/>
    <n v="9600"/>
    <x v="1"/>
  </r>
  <r>
    <n v="1113"/>
    <x v="1"/>
    <x v="0"/>
    <s v="Grover Industries"/>
    <s v="ROLR"/>
    <x v="0"/>
    <x v="0"/>
    <s v="Ghaziabad"/>
    <x v="0"/>
    <s v="Part Load"/>
    <s v="Part Load"/>
    <s v=""/>
    <x v="2"/>
    <x v="1"/>
    <s v="FTL"/>
    <n v="64000"/>
    <n v="64000"/>
    <x v="14"/>
    <n v="9640001747"/>
    <d v="2022-08-24T00:00:00"/>
    <n v="24"/>
    <x v="4"/>
    <n v="2022"/>
    <x v="1"/>
    <n v="3"/>
    <n v="64000"/>
    <n v="64000"/>
    <n v="0"/>
    <x v="2"/>
  </r>
  <r>
    <n v="1114"/>
    <x v="0"/>
    <x v="0"/>
    <s v="Beekay Engineering Corporation"/>
    <s v="Scrap"/>
    <x v="0"/>
    <x v="0"/>
    <s v="Jharkand"/>
    <x v="20"/>
    <d v="2022-08-22T00:00:00"/>
    <n v="1663553"/>
    <n v="1663553"/>
    <x v="0"/>
    <x v="0"/>
    <s v="PMT"/>
    <n v="1380"/>
    <n v="1400"/>
    <x v="11"/>
    <n v="9460005781"/>
    <d v="2022-08-23T00:00:00"/>
    <n v="23"/>
    <x v="4"/>
    <n v="2022"/>
    <x v="0"/>
    <n v="100"/>
    <n v="140000"/>
    <n v="138000"/>
    <n v="2000"/>
    <x v="1"/>
  </r>
  <r>
    <n v="1115"/>
    <x v="0"/>
    <x v="0"/>
    <s v="Beijing Power Equipment Group"/>
    <s v="Grinding VRM"/>
    <x v="0"/>
    <x v="0"/>
    <s v="kolkata Port"/>
    <x v="0"/>
    <d v="2022-08-18T00:00:00"/>
    <n v="1653653"/>
    <n v="1653653"/>
    <x v="0"/>
    <x v="0"/>
    <s v="FTL"/>
    <n v="320000"/>
    <n v="350000"/>
    <x v="36"/>
    <n v="9460005774"/>
    <d v="2022-08-22T00:00:00"/>
    <n v="22"/>
    <x v="4"/>
    <n v="2022"/>
    <x v="1"/>
    <n v="1"/>
    <n v="350000"/>
    <n v="320000"/>
    <n v="30000"/>
    <x v="1"/>
  </r>
  <r>
    <n v="1116"/>
    <x v="2"/>
    <x v="0"/>
    <s v="Concord Hydraulics Pvt Ltd"/>
    <s v="HYD Cylinder"/>
    <x v="0"/>
    <x v="0"/>
    <s v="Palghar"/>
    <x v="0"/>
    <s v="Part Load"/>
    <s v="Part Load"/>
    <s v=""/>
    <x v="2"/>
    <x v="1"/>
    <s v="FTL"/>
    <n v="8230"/>
    <n v="8230"/>
    <x v="91"/>
    <n v="9640001748"/>
    <d v="2022-08-24T00:00:00"/>
    <n v="24"/>
    <x v="4"/>
    <n v="2022"/>
    <x v="3"/>
    <n v="1"/>
    <n v="8230"/>
    <n v="8230"/>
    <n v="0"/>
    <x v="2"/>
  </r>
  <r>
    <n v="1117"/>
    <x v="2"/>
    <x v="0"/>
    <s v="Avery India Ltd"/>
    <s v="Weight Balance"/>
    <x v="0"/>
    <x v="0"/>
    <s v="Faridabad"/>
    <x v="0"/>
    <s v="Part Load"/>
    <s v="Part Load"/>
    <s v=""/>
    <x v="2"/>
    <x v="1"/>
    <s v="FTL"/>
    <n v="1730"/>
    <n v="1730"/>
    <x v="28"/>
    <n v="9640001753"/>
    <d v="2022-08-24T00:00:00"/>
    <n v="24"/>
    <x v="4"/>
    <n v="2022"/>
    <x v="1"/>
    <n v="1"/>
    <n v="1730"/>
    <n v="1730"/>
    <n v="0"/>
    <x v="2"/>
  </r>
  <r>
    <n v="1118"/>
    <x v="2"/>
    <x v="0"/>
    <s v="Ajay Tube Company"/>
    <s v="Centrifugal Monobl"/>
    <x v="0"/>
    <x v="0"/>
    <s v="Ahmedabad"/>
    <x v="8"/>
    <s v="Part Load"/>
    <s v="Part Load"/>
    <s v=""/>
    <x v="2"/>
    <x v="1"/>
    <s v="FTL"/>
    <n v="10318"/>
    <n v="10318"/>
    <x v="28"/>
    <n v="9640001749"/>
    <d v="2022-08-24T00:00:00"/>
    <n v="24"/>
    <x v="4"/>
    <n v="2022"/>
    <x v="4"/>
    <n v="2"/>
    <n v="10318"/>
    <n v="10318"/>
    <n v="0"/>
    <x v="2"/>
  </r>
  <r>
    <n v="1119"/>
    <x v="1"/>
    <x v="0"/>
    <s v="ECL"/>
    <s v="Coal"/>
    <x v="6"/>
    <x v="1"/>
    <s v="Shankarpur"/>
    <x v="0"/>
    <d v="2022-08-02T00:00:00"/>
    <n v="166666"/>
    <n v="166666"/>
    <x v="0"/>
    <x v="0"/>
    <s v="PMT"/>
    <n v="800"/>
    <n v="800"/>
    <x v="159"/>
    <n v="9640001769"/>
    <d v="2022-08-25T00:00:00"/>
    <n v="25"/>
    <x v="4"/>
    <n v="2022"/>
    <x v="0"/>
    <n v="500"/>
    <n v="400000"/>
    <n v="400000"/>
    <n v="0"/>
    <x v="2"/>
  </r>
  <r>
    <n v="1120"/>
    <x v="2"/>
    <x v="0"/>
    <s v="CCL"/>
    <s v="Coal"/>
    <x v="6"/>
    <x v="1"/>
    <s v="North Urimari"/>
    <x v="20"/>
    <s v="Offline"/>
    <s v="OFFLINE"/>
    <s v=""/>
    <x v="1"/>
    <x v="1"/>
    <s v="PMT"/>
    <n v="1670"/>
    <n v="1670"/>
    <x v="9"/>
    <n v="9640001751"/>
    <d v="2022-08-24T00:00:00"/>
    <n v="24"/>
    <x v="4"/>
    <n v="2022"/>
    <x v="0"/>
    <n v="1916"/>
    <n v="3199720"/>
    <n v="3199720"/>
    <n v="0"/>
    <x v="2"/>
  </r>
  <r>
    <n v="1121"/>
    <x v="2"/>
    <x v="0"/>
    <s v="CCL"/>
    <s v="Coal"/>
    <x v="6"/>
    <x v="1"/>
    <s v="Amrapali"/>
    <x v="3"/>
    <d v="2022-08-08T00:00:00"/>
    <n v="1625594"/>
    <n v="1625594"/>
    <x v="0"/>
    <x v="0"/>
    <s v="PMT"/>
    <n v="1319"/>
    <n v="1400"/>
    <x v="157"/>
    <n v="9640001746"/>
    <d v="2022-08-24T00:00:00"/>
    <n v="24"/>
    <x v="4"/>
    <n v="2022"/>
    <x v="0"/>
    <n v="1900"/>
    <n v="2660000"/>
    <n v="2506100"/>
    <n v="153900"/>
    <x v="1"/>
  </r>
  <r>
    <n v="1122"/>
    <x v="0"/>
    <x v="0"/>
    <s v="Skipper Ltd"/>
    <s v="Scrap"/>
    <x v="0"/>
    <x v="0"/>
    <s v="Howrah"/>
    <x v="0"/>
    <d v="2022-08-20T00:00:00"/>
    <n v="1658471"/>
    <n v="1658471"/>
    <x v="0"/>
    <x v="0"/>
    <s v="PMT"/>
    <n v="1295"/>
    <n v="1600"/>
    <x v="70"/>
    <n v="9460005779"/>
    <d v="2022-08-23T00:00:00"/>
    <n v="23"/>
    <x v="4"/>
    <n v="2022"/>
    <x v="0"/>
    <n v="50"/>
    <n v="80000"/>
    <n v="64750"/>
    <n v="15250"/>
    <x v="1"/>
  </r>
  <r>
    <n v="1123"/>
    <x v="1"/>
    <x v="0"/>
    <s v="Jindal Stainless Ltd"/>
    <s v="Ferro"/>
    <x v="7"/>
    <x v="2"/>
    <s v="Mangalpur"/>
    <x v="10"/>
    <d v="2022-08-23T00:00:00"/>
    <n v="1667025"/>
    <n v="1667025"/>
    <x v="0"/>
    <x v="0"/>
    <s v="PMT"/>
    <n v="1122"/>
    <n v="1200"/>
    <x v="0"/>
    <n v="3000007033"/>
    <d v="2022-08-25T00:00:00"/>
    <n v="25"/>
    <x v="4"/>
    <n v="2022"/>
    <x v="0"/>
    <n v="30"/>
    <n v="36000"/>
    <n v="33660"/>
    <n v="2340"/>
    <x v="1"/>
  </r>
  <r>
    <n v="1124"/>
    <x v="2"/>
    <x v="0"/>
    <s v="Isgec Heavy Engineering Ltd"/>
    <s v="CFBC Boiler"/>
    <x v="0"/>
    <x v="0"/>
    <s v="Taloja"/>
    <x v="4"/>
    <d v="2022-08-19T00:00:00"/>
    <n v="1656759"/>
    <n v="1656759"/>
    <x v="0"/>
    <x v="0"/>
    <s v="FTL"/>
    <n v="151000"/>
    <n v="165000"/>
    <x v="38"/>
    <n v="9640001767"/>
    <d v="2022-08-25T00:00:00"/>
    <n v="25"/>
    <x v="4"/>
    <n v="2022"/>
    <x v="1"/>
    <n v="1"/>
    <n v="165000"/>
    <n v="151000"/>
    <n v="14000"/>
    <x v="1"/>
  </r>
  <r>
    <n v="1125"/>
    <x v="0"/>
    <x v="0"/>
    <s v="Integrated Electric Co"/>
    <s v="Motor"/>
    <x v="0"/>
    <x v="0"/>
    <s v="Rengali"/>
    <x v="4"/>
    <d v="2022-08-24T00:00:00"/>
    <n v="1670436"/>
    <n v="1670436"/>
    <x v="0"/>
    <x v="0"/>
    <s v="FTL"/>
    <n v="48850"/>
    <n v="50000"/>
    <x v="134"/>
    <n v="9460005792"/>
    <d v="2022-08-25T00:00:00"/>
    <n v="25"/>
    <x v="4"/>
    <n v="2022"/>
    <x v="3"/>
    <n v="1"/>
    <n v="50000"/>
    <n v="48850"/>
    <n v="1150"/>
    <x v="1"/>
  </r>
  <r>
    <n v="1126"/>
    <x v="2"/>
    <x v="0"/>
    <s v="Isgec Heavy Engineering Ltd"/>
    <s v="CFBC Boiler"/>
    <x v="0"/>
    <x v="0"/>
    <s v="Faridabad"/>
    <x v="0"/>
    <d v="2022-08-24T00:00:00"/>
    <n v="1669317"/>
    <n v="1669317"/>
    <x v="0"/>
    <x v="0"/>
    <s v="FTL"/>
    <n v="49000"/>
    <n v="65000"/>
    <x v="24"/>
    <n v="9640001756"/>
    <d v="2022-08-25T00:00:00"/>
    <n v="25"/>
    <x v="4"/>
    <n v="2022"/>
    <x v="1"/>
    <n v="1"/>
    <n v="65000"/>
    <n v="49000"/>
    <n v="16000"/>
    <x v="1"/>
  </r>
  <r>
    <n v="1127"/>
    <x v="0"/>
    <x v="0"/>
    <s v="Bhusan Power &amp; steel Ltd"/>
    <s v="Pig Iron"/>
    <x v="11"/>
    <x v="1"/>
    <s v="lapanga"/>
    <x v="1"/>
    <d v="2022-08-24T00:00:00"/>
    <n v="1671140"/>
    <n v="1671140"/>
    <x v="0"/>
    <x v="0"/>
    <s v="PMT"/>
    <n v="253"/>
    <n v="270"/>
    <x v="134"/>
    <n v="9460005790"/>
    <d v="2022-08-25T00:00:00"/>
    <n v="25"/>
    <x v="4"/>
    <n v="2022"/>
    <x v="0"/>
    <n v="253"/>
    <n v="540000"/>
    <n v="506000"/>
    <n v="34000"/>
    <x v="1"/>
  </r>
  <r>
    <n v="1128"/>
    <x v="2"/>
    <x v="1"/>
    <s v="-"/>
    <s v="Container"/>
    <x v="0"/>
    <x v="0"/>
    <s v="durgapur"/>
    <x v="0"/>
    <s v="Offline"/>
    <s v="OFFLINE"/>
    <s v=""/>
    <x v="1"/>
    <x v="1"/>
    <s v="FTL"/>
    <n v="13700"/>
    <n v="13700"/>
    <x v="160"/>
    <n v="3000007022"/>
    <d v="2022-08-24T00:00:00"/>
    <n v="24"/>
    <x v="4"/>
    <n v="2022"/>
    <x v="4"/>
    <n v="2"/>
    <n v="13700"/>
    <n v="13700"/>
    <n v="0"/>
    <x v="2"/>
  </r>
  <r>
    <n v="1129"/>
    <x v="1"/>
    <x v="1"/>
    <s v="-"/>
    <s v="Container"/>
    <x v="0"/>
    <x v="0"/>
    <s v="durgapur"/>
    <x v="0"/>
    <s v="Offline"/>
    <s v="OFFLINE"/>
    <s v=""/>
    <x v="1"/>
    <x v="1"/>
    <s v="FTL"/>
    <n v="16500"/>
    <n v="16500"/>
    <x v="160"/>
    <n v="3000007023"/>
    <d v="2022-08-24T00:00:00"/>
    <n v="24"/>
    <x v="4"/>
    <n v="2022"/>
    <x v="4"/>
    <n v="3"/>
    <n v="16500"/>
    <n v="16500"/>
    <n v="0"/>
    <x v="2"/>
  </r>
  <r>
    <n v="1130"/>
    <x v="2"/>
    <x v="1"/>
    <s v="Shyam Sel &amp; Power Ltd"/>
    <s v="TMT"/>
    <x v="4"/>
    <x v="2"/>
    <s v="Bihar"/>
    <x v="0"/>
    <d v="2022-08-23T00:00:00"/>
    <n v="1667133"/>
    <n v="1667133"/>
    <x v="0"/>
    <x v="0"/>
    <s v="PMT"/>
    <n v="1520"/>
    <n v="1750"/>
    <x v="161"/>
    <n v="3000007003"/>
    <d v="2022-08-24T00:00:00"/>
    <n v="24"/>
    <x v="4"/>
    <n v="2022"/>
    <x v="0"/>
    <n v="100"/>
    <n v="175000"/>
    <n v="152000"/>
    <n v="23000"/>
    <x v="1"/>
  </r>
  <r>
    <n v="1131"/>
    <x v="2"/>
    <x v="1"/>
    <s v="Shyam Sel &amp; Power Ltd"/>
    <s v="TMT"/>
    <x v="4"/>
    <x v="2"/>
    <s v="Bihar"/>
    <x v="0"/>
    <d v="2022-08-23T00:00:00"/>
    <n v="1667133"/>
    <n v="1667133"/>
    <x v="0"/>
    <x v="0"/>
    <s v="PMT"/>
    <n v="1520"/>
    <n v="1750"/>
    <x v="161"/>
    <n v="3000007004"/>
    <d v="2022-08-24T00:00:00"/>
    <n v="24"/>
    <x v="4"/>
    <n v="2022"/>
    <x v="0"/>
    <n v="10"/>
    <n v="17500"/>
    <n v="15200"/>
    <n v="2300"/>
    <x v="1"/>
  </r>
  <r>
    <n v="1132"/>
    <x v="0"/>
    <x v="0"/>
    <s v="rhi Magnestia India Ltd"/>
    <s v="Misc Items"/>
    <x v="0"/>
    <x v="0"/>
    <s v="Raipur"/>
    <x v="1"/>
    <d v="2022-08-23T00:00:00"/>
    <n v="1666253"/>
    <n v="1666253"/>
    <x v="0"/>
    <x v="0"/>
    <s v="PMT"/>
    <n v="1120"/>
    <n v="1200"/>
    <x v="0"/>
    <n v="9460005786"/>
    <d v="2022-08-24T00:00:00"/>
    <n v="24"/>
    <x v="4"/>
    <n v="2022"/>
    <x v="3"/>
    <n v="5246"/>
    <n v="69935.357142857145"/>
    <n v="65273"/>
    <n v="4662.3571428571449"/>
    <x v="1"/>
  </r>
  <r>
    <n v="1133"/>
    <x v="0"/>
    <x v="0"/>
    <s v="rhi Magnestia India Ltd"/>
    <s v="Misc Items"/>
    <x v="0"/>
    <x v="0"/>
    <s v="Raipur"/>
    <x v="1"/>
    <d v="2022-08-23T00:00:00"/>
    <n v="1666253"/>
    <n v="1666253"/>
    <x v="0"/>
    <x v="0"/>
    <s v="PMT"/>
    <n v="1120"/>
    <n v="1200"/>
    <x v="0"/>
    <n v="9460005787"/>
    <d v="2022-08-24T00:00:00"/>
    <n v="24"/>
    <x v="4"/>
    <n v="2022"/>
    <x v="3"/>
    <n v="1740"/>
    <n v="26065.714285714286"/>
    <n v="24328"/>
    <n v="1737.7142857142862"/>
    <x v="1"/>
  </r>
  <r>
    <n v="1134"/>
    <x v="3"/>
    <x v="0"/>
    <s v="Simflex Packpro Pvt Ltd"/>
    <s v="Aluminium Coil"/>
    <x v="14"/>
    <x v="2"/>
    <s v="Pakuria"/>
    <x v="18"/>
    <d v="2022-08-23T00:00:00"/>
    <n v="1666300"/>
    <n v="1666300"/>
    <x v="0"/>
    <x v="0"/>
    <s v="FTL"/>
    <n v="6400"/>
    <n v="8500"/>
    <x v="126"/>
    <n v="9640001750"/>
    <d v="2022-08-24T00:00:00"/>
    <n v="24"/>
    <x v="4"/>
    <n v="2022"/>
    <x v="2"/>
    <n v="6.6E-3"/>
    <n v="8500"/>
    <n v="6400"/>
    <n v="2100"/>
    <x v="1"/>
  </r>
  <r>
    <n v="1135"/>
    <x v="3"/>
    <x v="0"/>
    <s v="Simflex Packpro Pvt Ltd"/>
    <s v="Aluminium Coil"/>
    <x v="14"/>
    <x v="2"/>
    <s v="Pakuria"/>
    <x v="18"/>
    <d v="2022-08-23T00:00:00"/>
    <n v="1666300"/>
    <n v="1666300"/>
    <x v="0"/>
    <x v="0"/>
    <s v="FTL"/>
    <n v="6400"/>
    <n v="8500"/>
    <x v="126"/>
    <n v="9640001768"/>
    <d v="2022-08-24T00:00:00"/>
    <n v="24"/>
    <x v="4"/>
    <n v="2022"/>
    <x v="2"/>
    <n v="6.45E-3"/>
    <n v="8500"/>
    <n v="6400"/>
    <n v="2100"/>
    <x v="1"/>
  </r>
  <r>
    <n v="1136"/>
    <x v="2"/>
    <x v="1"/>
    <s v="Jindal Stainless Ltd"/>
    <s v="Ferro"/>
    <x v="7"/>
    <x v="2"/>
    <s v="Hissar"/>
    <x v="1"/>
    <d v="2022-08-25T00:00:00"/>
    <n v="1674149"/>
    <n v="1674149"/>
    <x v="0"/>
    <x v="0"/>
    <s v="PMT"/>
    <n v="2320"/>
    <n v="2500"/>
    <x v="70"/>
    <n v="3000007044"/>
    <d v="2022-08-26T00:00:00"/>
    <n v="26"/>
    <x v="4"/>
    <n v="2022"/>
    <x v="0"/>
    <n v="1000"/>
    <n v="2500000"/>
    <n v="2320000"/>
    <n v="180000"/>
    <x v="1"/>
  </r>
  <r>
    <n v="1137"/>
    <x v="2"/>
    <x v="0"/>
    <s v="Spraytech Systems Pvt Ltd"/>
    <s v="Spray Nozzle"/>
    <x v="0"/>
    <x v="0"/>
    <s v="Mumbai"/>
    <x v="4"/>
    <s v="Part Load"/>
    <s v="Part Load"/>
    <s v=""/>
    <x v="2"/>
    <x v="1"/>
    <s v="FTL"/>
    <n v="820"/>
    <n v="820"/>
    <x v="14"/>
    <n v="9640001777"/>
    <d v="2022-08-26T00:00:00"/>
    <n v="26"/>
    <x v="4"/>
    <n v="2022"/>
    <x v="4"/>
    <n v="150"/>
    <n v="820"/>
    <n v="820"/>
    <n v="0"/>
    <x v="2"/>
  </r>
  <r>
    <n v="1138"/>
    <x v="2"/>
    <x v="0"/>
    <s v="Ajanta Pipe Co, &amp; Ajay Tube"/>
    <s v="Pipe Seamless"/>
    <x v="0"/>
    <x v="0"/>
    <s v="Howrah"/>
    <x v="0"/>
    <d v="2022-08-25T00:00:00"/>
    <n v="1673466"/>
    <n v="1673466"/>
    <x v="0"/>
    <x v="0"/>
    <s v="PMT"/>
    <n v="910"/>
    <n v="1000"/>
    <x v="43"/>
    <n v="9640001774"/>
    <d v="2022-08-26T00:00:00"/>
    <n v="26"/>
    <x v="4"/>
    <n v="2022"/>
    <x v="5"/>
    <n v="1400"/>
    <n v="5069.2307692307686"/>
    <n v="4613"/>
    <n v="456.2307692307686"/>
    <x v="1"/>
  </r>
  <r>
    <n v="1139"/>
    <x v="2"/>
    <x v="0"/>
    <s v="Ajanta Pipe Co"/>
    <s v="Pipe Seamless"/>
    <x v="0"/>
    <x v="0"/>
    <s v="Howrah"/>
    <x v="0"/>
    <d v="2022-08-25T00:00:00"/>
    <n v="1673466"/>
    <n v="1673466"/>
    <x v="0"/>
    <x v="0"/>
    <s v="PMT"/>
    <n v="910"/>
    <n v="1000"/>
    <x v="43"/>
    <n v="9640001775"/>
    <d v="2022-08-26T00:00:00"/>
    <n v="26"/>
    <x v="4"/>
    <n v="2022"/>
    <x v="5"/>
    <n v="2000"/>
    <n v="2241.7582417582416"/>
    <n v="2040"/>
    <n v="201.75824175824164"/>
    <x v="1"/>
  </r>
  <r>
    <n v="1140"/>
    <x v="2"/>
    <x v="0"/>
    <s v="Ajanta Pipe Co"/>
    <s v="Pipe Seamless"/>
    <x v="0"/>
    <x v="0"/>
    <s v="Howrah"/>
    <x v="0"/>
    <d v="2022-08-25T00:00:00"/>
    <n v="1673466"/>
    <n v="1673466"/>
    <x v="0"/>
    <x v="0"/>
    <s v="PMT"/>
    <n v="910"/>
    <n v="1000"/>
    <x v="43"/>
    <n v="9640001776"/>
    <d v="2022-08-26T00:00:00"/>
    <n v="26"/>
    <x v="4"/>
    <n v="2022"/>
    <x v="0"/>
    <n v="8.6999999999999993"/>
    <n v="8700"/>
    <n v="7917"/>
    <n v="783"/>
    <x v="1"/>
  </r>
  <r>
    <n v="1141"/>
    <x v="1"/>
    <x v="0"/>
    <s v="Structure Mill Jamuria"/>
    <s v="Structural Items"/>
    <x v="5"/>
    <x v="2"/>
    <s v="Jamuria"/>
    <x v="2"/>
    <s v="Local"/>
    <s v="Local"/>
    <s v=""/>
    <x v="3"/>
    <x v="1"/>
    <s v="PMT"/>
    <n v="320"/>
    <n v="320"/>
    <x v="153"/>
    <n v="9640001778"/>
    <d v="2022-08-26T00:00:00"/>
    <n v="26"/>
    <x v="4"/>
    <n v="2022"/>
    <x v="0"/>
    <n v="14"/>
    <n v="4480"/>
    <n v="4480"/>
    <n v="0"/>
    <x v="2"/>
  </r>
  <r>
    <n v="1142"/>
    <x v="1"/>
    <x v="0"/>
    <s v="Structure Mill Jamuria"/>
    <s v="Structural Items"/>
    <x v="5"/>
    <x v="2"/>
    <s v="Jamuria"/>
    <x v="2"/>
    <s v="Local"/>
    <s v="Local"/>
    <s v=""/>
    <x v="3"/>
    <x v="1"/>
    <s v="PMT"/>
    <n v="320"/>
    <n v="320"/>
    <x v="153"/>
    <n v="9640001779"/>
    <d v="2022-08-26T00:00:00"/>
    <n v="26"/>
    <x v="4"/>
    <n v="2022"/>
    <x v="0"/>
    <n v="20"/>
    <n v="6400"/>
    <n v="6400"/>
    <n v="0"/>
    <x v="2"/>
  </r>
  <r>
    <n v="1143"/>
    <x v="0"/>
    <x v="1"/>
    <s v="Jindal Stainless Ltd"/>
    <s v="Ferro"/>
    <x v="7"/>
    <x v="2"/>
    <s v="hissar"/>
    <x v="1"/>
    <d v="2022-08-26T00:00:00"/>
    <n v="1677413"/>
    <n v="1677413"/>
    <x v="0"/>
    <x v="0"/>
    <s v="PMT"/>
    <n v="3378"/>
    <n v="3500"/>
    <x v="0"/>
    <n v="8000047785"/>
    <d v="2022-08-27T00:00:00"/>
    <n v="27"/>
    <x v="4"/>
    <n v="2022"/>
    <x v="0"/>
    <n v="500"/>
    <n v="1750000"/>
    <n v="1689000"/>
    <n v="61000"/>
    <x v="1"/>
  </r>
  <r>
    <n v="1144"/>
    <x v="2"/>
    <x v="0"/>
    <s v="Maxzen"/>
    <s v="Misc Items"/>
    <x v="0"/>
    <x v="0"/>
    <s v="kharagpur"/>
    <x v="0"/>
    <s v="Part Load"/>
    <s v="Part Load"/>
    <s v=""/>
    <x v="2"/>
    <x v="1"/>
    <s v="FTL"/>
    <n v="1087"/>
    <n v="1087"/>
    <x v="64"/>
    <n v="9640001771"/>
    <d v="2022-08-26T00:00:00"/>
    <n v="26"/>
    <x v="4"/>
    <n v="2022"/>
    <x v="4"/>
    <n v="8"/>
    <n v="1087"/>
    <n v="1087"/>
    <n v="0"/>
    <x v="2"/>
  </r>
  <r>
    <n v="1145"/>
    <x v="2"/>
    <x v="0"/>
    <s v="Maxzen"/>
    <s v="Misc Items"/>
    <x v="0"/>
    <x v="0"/>
    <s v="kharagpur"/>
    <x v="0"/>
    <s v="Part Load"/>
    <s v="Part Load"/>
    <s v=""/>
    <x v="2"/>
    <x v="1"/>
    <s v="FTL"/>
    <n v="1631"/>
    <n v="1631"/>
    <x v="64"/>
    <n v="9640001772"/>
    <d v="2022-08-26T00:00:00"/>
    <n v="26"/>
    <x v="4"/>
    <n v="2022"/>
    <x v="4"/>
    <n v="12"/>
    <n v="1631"/>
    <n v="1631"/>
    <n v="0"/>
    <x v="2"/>
  </r>
  <r>
    <n v="1146"/>
    <x v="0"/>
    <x v="0"/>
    <s v="Mortex"/>
    <s v="Board"/>
    <x v="0"/>
    <x v="0"/>
    <s v="Rajkot"/>
    <x v="8"/>
    <d v="2022-08-25T00:00:00"/>
    <n v="1673225"/>
    <n v="1673225"/>
    <x v="0"/>
    <x v="0"/>
    <s v="FTL"/>
    <n v="85000"/>
    <n v="95000"/>
    <x v="24"/>
    <n v="9460005796"/>
    <d v="2022-08-26T00:00:00"/>
    <n v="26"/>
    <x v="4"/>
    <n v="2022"/>
    <x v="5"/>
    <n v="2750"/>
    <n v="95000"/>
    <n v="85000"/>
    <n v="10000"/>
    <x v="1"/>
  </r>
  <r>
    <n v="1147"/>
    <x v="3"/>
    <x v="0"/>
    <s v="Composites Solution"/>
    <s v="Filter Fleecs Abs"/>
    <x v="0"/>
    <x v="0"/>
    <s v="Thane"/>
    <x v="0"/>
    <s v="Part Load"/>
    <s v="Part Load"/>
    <s v=""/>
    <x v="2"/>
    <x v="1"/>
    <s v="FTL"/>
    <n v="9140"/>
    <n v="9140"/>
    <x v="14"/>
    <n v="9640001781"/>
    <d v="2022-08-27T00:00:00"/>
    <n v="27"/>
    <x v="4"/>
    <n v="2022"/>
    <x v="4"/>
    <n v="28"/>
    <n v="9140"/>
    <n v="9140"/>
    <n v="0"/>
    <x v="2"/>
  </r>
  <r>
    <n v="1148"/>
    <x v="2"/>
    <x v="0"/>
    <s v="Garuda Power Pvt Ltd"/>
    <s v="Motor"/>
    <x v="0"/>
    <x v="0"/>
    <s v="Jamuria"/>
    <x v="2"/>
    <d v="2022-08-26T00:00:00"/>
    <n v="1677690"/>
    <n v="1677690"/>
    <x v="0"/>
    <x v="0"/>
    <s v="FTL"/>
    <n v="6900"/>
    <n v="9000"/>
    <x v="0"/>
    <n v="9640001782"/>
    <d v="2022-08-27T00:00:00"/>
    <n v="27"/>
    <x v="4"/>
    <n v="2022"/>
    <x v="4"/>
    <n v="1"/>
    <n v="9000"/>
    <n v="6900"/>
    <n v="2100"/>
    <x v="1"/>
  </r>
  <r>
    <n v="1149"/>
    <x v="2"/>
    <x v="1"/>
    <s v="Bricks Plant Jamuria"/>
    <s v="Fly Ash Bricks"/>
    <x v="16"/>
    <x v="2"/>
    <s v="Pakuria"/>
    <x v="18"/>
    <d v="2022-08-26T00:00:00"/>
    <n v="1677416"/>
    <n v="1677416"/>
    <x v="0"/>
    <x v="0"/>
    <s v="PMT"/>
    <n v="970"/>
    <n v="1100"/>
    <x v="143"/>
    <n v="3000007066"/>
    <d v="2022-08-27T00:00:00"/>
    <n v="27"/>
    <x v="4"/>
    <n v="2022"/>
    <x v="3"/>
    <n v="22500"/>
    <n v="82670"/>
    <n v="72900"/>
    <n v="9770"/>
    <x v="1"/>
  </r>
  <r>
    <n v="1150"/>
    <x v="3"/>
    <x v="1"/>
    <s v="GLS Elopal Pvt Ltd"/>
    <s v="Aluminium Coil"/>
    <x v="14"/>
    <x v="2"/>
    <s v="Rewari"/>
    <x v="0"/>
    <d v="2022-08-27T00:00:00"/>
    <n v="1680427"/>
    <n v="1680427"/>
    <x v="0"/>
    <x v="0"/>
    <s v="FTL"/>
    <n v="49000"/>
    <n v="55000"/>
    <x v="20"/>
    <n v="3000007073"/>
    <d v="2022-08-27T00:00:00"/>
    <n v="27"/>
    <x v="4"/>
    <n v="2022"/>
    <x v="2"/>
    <n v="1.0500000000000001E-2"/>
    <n v="55000"/>
    <n v="49000"/>
    <n v="6000"/>
    <x v="1"/>
  </r>
  <r>
    <n v="1151"/>
    <x v="3"/>
    <x v="1"/>
    <s v="Sun Packmet Pvt Ltd"/>
    <s v="Aluminium Coil"/>
    <x v="14"/>
    <x v="2"/>
    <s v="Nalagarh"/>
    <x v="0"/>
    <d v="2022-08-18T00:00:00"/>
    <n v="1653685"/>
    <n v="1653685"/>
    <x v="0"/>
    <x v="0"/>
    <s v="PMT"/>
    <n v="3840"/>
    <n v="3900"/>
    <x v="143"/>
    <n v="300007071"/>
    <d v="2022-08-27T00:00:00"/>
    <n v="27"/>
    <x v="4"/>
    <n v="2022"/>
    <x v="0"/>
    <n v="16"/>
    <n v="62400"/>
    <n v="61400"/>
    <n v="1000"/>
    <x v="1"/>
  </r>
  <r>
    <n v="1152"/>
    <x v="3"/>
    <x v="0"/>
    <s v="Josts Engineering Co Ltd"/>
    <s v="Dock Leveler"/>
    <x v="0"/>
    <x v="0"/>
    <s v="Pune"/>
    <x v="0"/>
    <d v="2022-08-24T00:00:00"/>
    <n v="1670617"/>
    <n v="1670617"/>
    <x v="0"/>
    <x v="0"/>
    <s v="FTL"/>
    <n v="118400"/>
    <n v="130000"/>
    <x v="38"/>
    <n v="9640001755"/>
    <d v="2022-08-25T00:00:00"/>
    <n v="25"/>
    <x v="4"/>
    <n v="2022"/>
    <x v="4"/>
    <n v="1"/>
    <n v="130000"/>
    <n v="118400"/>
    <n v="11600"/>
    <x v="1"/>
  </r>
  <r>
    <n v="1153"/>
    <x v="2"/>
    <x v="0"/>
    <s v="Indrex Pvt Ltd"/>
    <s v="Misc Items"/>
    <x v="0"/>
    <x v="0"/>
    <s v="Vasai"/>
    <x v="0"/>
    <s v="Part Load"/>
    <s v="Part Load"/>
    <s v=""/>
    <x v="2"/>
    <x v="1"/>
    <s v="FTL"/>
    <n v="2285"/>
    <n v="2285"/>
    <x v="14"/>
    <n v="9640001770"/>
    <d v="2022-08-25T00:00:00"/>
    <n v="25"/>
    <x v="4"/>
    <n v="2022"/>
    <x v="4"/>
    <n v="55"/>
    <n v="2285"/>
    <n v="2285"/>
    <n v="0"/>
    <x v="2"/>
  </r>
  <r>
    <n v="1154"/>
    <x v="2"/>
    <x v="0"/>
    <s v="Saico Cranes Pvt Ltd"/>
    <s v="Gear &amp; Shft"/>
    <x v="0"/>
    <x v="0"/>
    <s v="Nashik"/>
    <x v="4"/>
    <s v="Part Load"/>
    <s v="Part Load"/>
    <s v=""/>
    <x v="2"/>
    <x v="1"/>
    <s v="FTL"/>
    <n v="13835"/>
    <n v="13835"/>
    <x v="14"/>
    <n v="9640001754"/>
    <d v="2022-08-25T00:00:00"/>
    <n v="25"/>
    <x v="4"/>
    <n v="2022"/>
    <x v="1"/>
    <n v="2"/>
    <n v="13835"/>
    <n v="13835"/>
    <n v="0"/>
    <x v="2"/>
  </r>
  <r>
    <n v="1155"/>
    <x v="1"/>
    <x v="0"/>
    <s v="Ferro Alloys Jamuria"/>
    <s v="Quartz"/>
    <x v="0"/>
    <x v="0"/>
    <s v="Jamuria"/>
    <x v="2"/>
    <s v="Local"/>
    <s v="Local"/>
    <s v=""/>
    <x v="3"/>
    <x v="1"/>
    <s v="PMT"/>
    <n v="150"/>
    <n v="150"/>
    <x v="2"/>
    <n v="9640001758"/>
    <d v="2022-08-25T00:00:00"/>
    <n v="25"/>
    <x v="4"/>
    <n v="2022"/>
    <x v="0"/>
    <n v="375"/>
    <n v="56250"/>
    <n v="56250"/>
    <n v="0"/>
    <x v="2"/>
  </r>
  <r>
    <n v="1156"/>
    <x v="1"/>
    <x v="0"/>
    <s v="Ferro Alloys Jamuria"/>
    <s v="Quartz"/>
    <x v="0"/>
    <x v="0"/>
    <s v="Jamuria"/>
    <x v="2"/>
    <s v="Local"/>
    <s v="Local"/>
    <s v=""/>
    <x v="3"/>
    <x v="1"/>
    <s v="PMT"/>
    <n v="150"/>
    <n v="150"/>
    <x v="3"/>
    <n v="9640001759"/>
    <d v="2022-08-25T00:00:00"/>
    <n v="25"/>
    <x v="4"/>
    <n v="2022"/>
    <x v="0"/>
    <n v="375"/>
    <n v="56250"/>
    <n v="56250"/>
    <n v="0"/>
    <x v="2"/>
  </r>
  <r>
    <n v="1157"/>
    <x v="1"/>
    <x v="0"/>
    <s v="Ferro Alloys Jamuria"/>
    <s v="Quartz"/>
    <x v="0"/>
    <x v="0"/>
    <s v="Jamuria"/>
    <x v="2"/>
    <s v="Local"/>
    <s v="Local"/>
    <s v=""/>
    <x v="3"/>
    <x v="1"/>
    <s v="PMT"/>
    <n v="150"/>
    <n v="150"/>
    <x v="113"/>
    <n v="9640001760"/>
    <d v="2022-08-25T00:00:00"/>
    <n v="25"/>
    <x v="4"/>
    <n v="2022"/>
    <x v="0"/>
    <n v="375"/>
    <n v="56250"/>
    <n v="56250"/>
    <n v="0"/>
    <x v="2"/>
  </r>
  <r>
    <n v="1158"/>
    <x v="1"/>
    <x v="0"/>
    <s v="Ferro Alloys Jamuria"/>
    <s v="Quartz"/>
    <x v="0"/>
    <x v="0"/>
    <s v="Jamuria"/>
    <x v="2"/>
    <s v="Local"/>
    <s v="Local"/>
    <s v=""/>
    <x v="3"/>
    <x v="1"/>
    <s v="PMT"/>
    <n v="150"/>
    <n v="150"/>
    <x v="114"/>
    <n v="9640001761"/>
    <d v="2022-08-25T00:00:00"/>
    <n v="25"/>
    <x v="4"/>
    <n v="2022"/>
    <x v="0"/>
    <n v="375"/>
    <n v="56250"/>
    <n v="56250"/>
    <n v="0"/>
    <x v="2"/>
  </r>
  <r>
    <n v="1159"/>
    <x v="2"/>
    <x v="0"/>
    <s v="Ferro Alloys Mangalpur"/>
    <s v="Quartz"/>
    <x v="0"/>
    <x v="0"/>
    <s v="Jamuria"/>
    <x v="2"/>
    <s v="Local"/>
    <s v="Local"/>
    <s v=""/>
    <x v="3"/>
    <x v="1"/>
    <s v="PMT"/>
    <n v="140"/>
    <n v="140"/>
    <x v="2"/>
    <n v="9640001763"/>
    <d v="2022-08-25T00:00:00"/>
    <n v="25"/>
    <x v="4"/>
    <n v="2022"/>
    <x v="0"/>
    <n v="75"/>
    <n v="10500"/>
    <n v="10500"/>
    <n v="0"/>
    <x v="2"/>
  </r>
  <r>
    <n v="1160"/>
    <x v="2"/>
    <x v="0"/>
    <s v="Ferro Alloys Mangalpur"/>
    <s v="Quartz"/>
    <x v="0"/>
    <x v="0"/>
    <s v="Jamuria"/>
    <x v="2"/>
    <s v="Local"/>
    <s v="Local"/>
    <s v=""/>
    <x v="3"/>
    <x v="1"/>
    <s v="PMT"/>
    <n v="140"/>
    <n v="140"/>
    <x v="3"/>
    <n v="9640001764"/>
    <d v="2022-08-25T00:00:00"/>
    <n v="25"/>
    <x v="4"/>
    <n v="2022"/>
    <x v="0"/>
    <n v="75"/>
    <n v="10500"/>
    <n v="10500"/>
    <n v="0"/>
    <x v="2"/>
  </r>
  <r>
    <n v="1161"/>
    <x v="2"/>
    <x v="0"/>
    <s v="Ferro Alloys Mangalpur"/>
    <s v="Quartz"/>
    <x v="0"/>
    <x v="0"/>
    <s v="Jamuria"/>
    <x v="2"/>
    <s v="Local"/>
    <s v="Local"/>
    <s v=""/>
    <x v="3"/>
    <x v="1"/>
    <s v="PMT"/>
    <n v="140"/>
    <n v="140"/>
    <x v="113"/>
    <n v="9640001765"/>
    <d v="2022-08-25T00:00:00"/>
    <n v="25"/>
    <x v="4"/>
    <n v="2022"/>
    <x v="0"/>
    <n v="75"/>
    <n v="10500"/>
    <n v="10500"/>
    <n v="0"/>
    <x v="2"/>
  </r>
  <r>
    <n v="1162"/>
    <x v="2"/>
    <x v="0"/>
    <s v="Ferro Alloys Mangalpur"/>
    <s v="Quartz"/>
    <x v="0"/>
    <x v="0"/>
    <s v="Jamuria"/>
    <x v="2"/>
    <s v="Local"/>
    <s v="Local"/>
    <s v=""/>
    <x v="3"/>
    <x v="1"/>
    <s v="PMT"/>
    <n v="140"/>
    <n v="140"/>
    <x v="114"/>
    <n v="9640001766"/>
    <d v="2022-08-25T00:00:00"/>
    <n v="25"/>
    <x v="4"/>
    <n v="2022"/>
    <x v="0"/>
    <n v="75"/>
    <n v="10500"/>
    <n v="10500"/>
    <n v="0"/>
    <x v="2"/>
  </r>
  <r>
    <n v="1163"/>
    <x v="3"/>
    <x v="0"/>
    <s v="Godrej Industries Ltd"/>
    <s v="Chemical"/>
    <x v="0"/>
    <x v="0"/>
    <s v="Bhiwandi"/>
    <x v="0"/>
    <s v="Part Load"/>
    <s v="Part Load"/>
    <s v=""/>
    <x v="2"/>
    <x v="1"/>
    <s v="FTL"/>
    <n v="14000"/>
    <n v="14000"/>
    <x v="32"/>
    <n v="9640001757"/>
    <d v="2022-08-25T00:00:00"/>
    <n v="25"/>
    <x v="4"/>
    <n v="2022"/>
    <x v="6"/>
    <n v="3"/>
    <n v="14000"/>
    <n v="14000"/>
    <n v="0"/>
    <x v="2"/>
  </r>
  <r>
    <n v="1164"/>
    <x v="2"/>
    <x v="0"/>
    <s v="Shyam Ferro Alloys Ltd"/>
    <s v="Scrap"/>
    <x v="0"/>
    <x v="0"/>
    <s v="Angadpur"/>
    <x v="0"/>
    <s v="Local"/>
    <s v="Local"/>
    <s v=""/>
    <x v="3"/>
    <x v="1"/>
    <s v="PMT"/>
    <n v="1122"/>
    <n v="1122"/>
    <x v="3"/>
    <n v="9640001773"/>
    <d v="2022-08-26T00:00:00"/>
    <n v="26"/>
    <x v="4"/>
    <n v="2022"/>
    <x v="0"/>
    <n v="250"/>
    <n v="280500"/>
    <n v="280500"/>
    <n v="0"/>
    <x v="2"/>
  </r>
  <r>
    <n v="1165"/>
    <x v="3"/>
    <x v="1"/>
    <s v="Ultimate Packaging Solution"/>
    <s v="Aluminium Coil"/>
    <x v="14"/>
    <x v="2"/>
    <s v="Ahmedabad"/>
    <x v="8"/>
    <d v="2022-08-24T00:00:00"/>
    <n v="1669457"/>
    <n v="1669457"/>
    <x v="0"/>
    <x v="0"/>
    <s v="FTL"/>
    <n v="49000"/>
    <n v="52000"/>
    <x v="126"/>
    <n v="3000007059"/>
    <d v="2022-08-26T00:00:00"/>
    <n v="26"/>
    <x v="4"/>
    <n v="2022"/>
    <x v="2"/>
    <n v="1.008E-2"/>
    <n v="52000"/>
    <n v="49000"/>
    <n v="3000"/>
    <x v="1"/>
  </r>
  <r>
    <n v="1166"/>
    <x v="3"/>
    <x v="1"/>
    <s v="Ultimate Packaging Solution"/>
    <s v="Aluminium Coil"/>
    <x v="14"/>
    <x v="2"/>
    <s v="Ahmedabad"/>
    <x v="8"/>
    <d v="2022-08-24T00:00:00"/>
    <n v="1669462"/>
    <n v="1669462"/>
    <x v="0"/>
    <x v="0"/>
    <s v="PMT"/>
    <n v="4240"/>
    <n v="4450"/>
    <x v="143"/>
    <n v="3000007051"/>
    <d v="2022-08-26T00:00:00"/>
    <n v="26"/>
    <x v="4"/>
    <n v="2022"/>
    <x v="0"/>
    <n v="16"/>
    <n v="71200"/>
    <n v="67840"/>
    <n v="3360"/>
    <x v="1"/>
  </r>
  <r>
    <n v="1167"/>
    <x v="0"/>
    <x v="0"/>
    <s v="Bajrangbal Re- Roller Pvt Ltd"/>
    <s v="Round Ms"/>
    <x v="0"/>
    <x v="0"/>
    <s v="Rourkela"/>
    <x v="1"/>
    <d v="2022-08-25T00:00:00"/>
    <n v="1674335"/>
    <n v="1674335"/>
    <x v="0"/>
    <x v="0"/>
    <s v="PMT"/>
    <n v="600"/>
    <n v="600"/>
    <x v="162"/>
    <n v="9460005795"/>
    <d v="2022-08-26T00:00:00"/>
    <n v="26"/>
    <x v="4"/>
    <n v="2022"/>
    <x v="0"/>
    <n v="7.56"/>
    <n v="4536"/>
    <n v="15000"/>
    <n v="-10464"/>
    <x v="0"/>
  </r>
  <r>
    <n v="1168"/>
    <x v="2"/>
    <x v="0"/>
    <s v="Rhi Magnestia India Ltd"/>
    <s v="Misc Items"/>
    <x v="0"/>
    <x v="0"/>
    <s v="Rajbandh"/>
    <x v="0"/>
    <d v="2022-08-26T00:00:00"/>
    <n v="1677764"/>
    <n v="1677764"/>
    <x v="0"/>
    <x v="0"/>
    <s v="FTL"/>
    <n v="15000"/>
    <n v="16500"/>
    <x v="161"/>
    <n v="9640001783"/>
    <d v="2022-08-29T00:00:00"/>
    <n v="29"/>
    <x v="4"/>
    <n v="2022"/>
    <x v="4"/>
    <n v="7836"/>
    <n v="16500"/>
    <n v="15000"/>
    <n v="1500"/>
    <x v="1"/>
  </r>
  <r>
    <n v="1169"/>
    <x v="2"/>
    <x v="0"/>
    <s v="Paltech Cooling Tower &amp; Equipment"/>
    <s v="Fan Blade"/>
    <x v="0"/>
    <x v="0"/>
    <s v="Gurgoan"/>
    <x v="15"/>
    <s v="Part Load"/>
    <s v="Part Load"/>
    <s v=""/>
    <x v="2"/>
    <x v="1"/>
    <s v="FTL"/>
    <n v="2075"/>
    <n v="2075"/>
    <x v="14"/>
    <n v="9640001784"/>
    <d v="2022-08-29T00:00:00"/>
    <n v="29"/>
    <x v="4"/>
    <n v="2022"/>
    <x v="1"/>
    <n v="1"/>
    <n v="2075"/>
    <n v="2075"/>
    <n v="0"/>
    <x v="2"/>
  </r>
  <r>
    <n v="1170"/>
    <x v="2"/>
    <x v="0"/>
    <s v="Paharpur Cooling Tower Ltd"/>
    <s v="Misc Items"/>
    <x v="0"/>
    <x v="0"/>
    <s v="Ghaziabad"/>
    <x v="0"/>
    <s v="Part Load"/>
    <s v="Part Load"/>
    <s v=""/>
    <x v="2"/>
    <x v="1"/>
    <s v="FTL"/>
    <n v="6825"/>
    <n v="6825"/>
    <x v="14"/>
    <n v="9640001786"/>
    <d v="2022-08-29T00:00:00"/>
    <n v="29"/>
    <x v="4"/>
    <n v="2022"/>
    <x v="3"/>
    <n v="95"/>
    <n v="6825"/>
    <n v="6825"/>
    <n v="0"/>
    <x v="2"/>
  </r>
  <r>
    <n v="1171"/>
    <x v="2"/>
    <x v="0"/>
    <s v="Indrex Pvt Ltd"/>
    <s v="Fltr Insert"/>
    <x v="0"/>
    <x v="0"/>
    <s v="Mumbai"/>
    <x v="4"/>
    <s v="Part Load"/>
    <s v="Part Load"/>
    <s v=""/>
    <x v="2"/>
    <x v="1"/>
    <s v="FTL"/>
    <n v="250"/>
    <n v="250"/>
    <x v="64"/>
    <n v="9640001785"/>
    <d v="2022-08-29T00:00:00"/>
    <n v="29"/>
    <x v="4"/>
    <n v="2022"/>
    <x v="3"/>
    <n v="2"/>
    <n v="250"/>
    <n v="250"/>
    <n v="0"/>
    <x v="2"/>
  </r>
  <r>
    <n v="1172"/>
    <x v="1"/>
    <x v="1"/>
    <s v="Jindal Stainless Ltd"/>
    <s v="Ferro"/>
    <x v="7"/>
    <x v="2"/>
    <s v="Mangalpur"/>
    <x v="10"/>
    <s v="Offline"/>
    <s v="OFFLINE"/>
    <s v=""/>
    <x v="1"/>
    <x v="1"/>
    <s v="PMT"/>
    <n v="1800"/>
    <n v="1800"/>
    <x v="0"/>
    <n v="3000007096"/>
    <d v="2022-08-29T00:00:00"/>
    <n v="29"/>
    <x v="4"/>
    <n v="2022"/>
    <x v="0"/>
    <n v="58"/>
    <n v="104400"/>
    <n v="104400"/>
    <n v="0"/>
    <x v="2"/>
  </r>
  <r>
    <n v="1173"/>
    <x v="0"/>
    <x v="0"/>
    <s v="MCL"/>
    <s v="Coal"/>
    <x v="6"/>
    <x v="1"/>
    <s v="MCL- Garjanbahal OCP"/>
    <x v="1"/>
    <s v="Offline"/>
    <s v="OFFLINE"/>
    <s v=""/>
    <x v="1"/>
    <x v="1"/>
    <s v="PMT"/>
    <n v="635"/>
    <n v="635"/>
    <x v="117"/>
    <n v="9460005799"/>
    <d v="2022-08-27T00:00:00"/>
    <n v="27"/>
    <x v="4"/>
    <n v="2022"/>
    <x v="0"/>
    <n v="4931"/>
    <n v="3131185"/>
    <n v="3131185"/>
    <n v="0"/>
    <x v="2"/>
  </r>
  <r>
    <n v="1174"/>
    <x v="0"/>
    <x v="0"/>
    <s v="MCL"/>
    <s v="Coal"/>
    <x v="6"/>
    <x v="1"/>
    <s v="Samleshwari"/>
    <x v="1"/>
    <s v="Offline"/>
    <s v="OFFLINE"/>
    <s v=""/>
    <x v="1"/>
    <x v="1"/>
    <s v="PMT"/>
    <n v="617"/>
    <n v="617"/>
    <x v="66"/>
    <n v="9460005797"/>
    <d v="2022-08-27T00:00:00"/>
    <n v="27"/>
    <x v="4"/>
    <n v="2022"/>
    <x v="0"/>
    <n v="1825"/>
    <n v="1126025"/>
    <n v="1126025"/>
    <n v="0"/>
    <x v="2"/>
  </r>
  <r>
    <n v="1175"/>
    <x v="0"/>
    <x v="0"/>
    <s v="Carbon Resources Pvt Ltd"/>
    <s v="Anthracite Coal"/>
    <x v="6"/>
    <x v="1"/>
    <s v="vizag Port"/>
    <x v="1"/>
    <d v="2022-08-28T00:00:00"/>
    <n v="1679900"/>
    <n v="1679900"/>
    <x v="0"/>
    <x v="0"/>
    <s v="PMT"/>
    <n v="2000"/>
    <n v="2070"/>
    <x v="0"/>
    <n v="9460005801"/>
    <d v="2022-08-29T00:00:00"/>
    <n v="29"/>
    <x v="4"/>
    <n v="2022"/>
    <x v="0"/>
    <n v="1000"/>
    <n v="2070000"/>
    <n v="2000000"/>
    <n v="70000"/>
    <x v="1"/>
  </r>
  <r>
    <n v="1176"/>
    <x v="0"/>
    <x v="0"/>
    <s v="Shyam Sel &amp; Power Ltd"/>
    <s v="ISA"/>
    <x v="0"/>
    <x v="0"/>
    <s v="Jamuria"/>
    <x v="2"/>
    <d v="2022-08-22T00:00:00"/>
    <n v="1662888"/>
    <n v="1662888"/>
    <x v="0"/>
    <x v="0"/>
    <s v="PMT"/>
    <n v="1764"/>
    <n v="1764"/>
    <x v="11"/>
    <n v="9460005800"/>
    <d v="2022-08-29T00:00:00"/>
    <n v="29"/>
    <x v="4"/>
    <n v="2022"/>
    <x v="0"/>
    <n v="13.2"/>
    <n v="23284.799999999999"/>
    <n v="23285"/>
    <n v="-0.2000000000007276"/>
    <x v="0"/>
  </r>
  <r>
    <n v="1177"/>
    <x v="0"/>
    <x v="0"/>
    <s v="Shyam Sel &amp; Power Ltd"/>
    <s v="Beam MS"/>
    <x v="0"/>
    <x v="0"/>
    <s v="Jamuria"/>
    <x v="2"/>
    <d v="2022-08-24T00:00:00"/>
    <n v="1669085"/>
    <n v="1669085"/>
    <x v="0"/>
    <x v="0"/>
    <s v="PMT"/>
    <n v="1549"/>
    <n v="1650"/>
    <x v="0"/>
    <n v="9460005802"/>
    <d v="2022-08-29T00:00:00"/>
    <n v="29"/>
    <x v="4"/>
    <n v="2022"/>
    <x v="0"/>
    <n v="40"/>
    <n v="66000"/>
    <n v="61960"/>
    <n v="4040"/>
    <x v="1"/>
  </r>
  <r>
    <n v="1178"/>
    <x v="2"/>
    <x v="1"/>
    <s v="Shyam Sel &amp; Power Ltd"/>
    <s v="TMT"/>
    <x v="4"/>
    <x v="2"/>
    <s v="Guwahati"/>
    <x v="0"/>
    <d v="2022-08-29T00:00:00"/>
    <n v="1687320"/>
    <n v="1687320"/>
    <x v="0"/>
    <x v="0"/>
    <s v="PMT"/>
    <n v="3088"/>
    <n v="3200"/>
    <x v="20"/>
    <n v="3000007110"/>
    <d v="2022-08-30T00:00:00"/>
    <n v="30"/>
    <x v="4"/>
    <n v="2022"/>
    <x v="0"/>
    <n v="118"/>
    <n v="377600"/>
    <n v="364384"/>
    <n v="13216"/>
    <x v="1"/>
  </r>
  <r>
    <n v="1179"/>
    <x v="2"/>
    <x v="1"/>
    <s v="Shyam Sel &amp; Power Ltd"/>
    <s v="TMT"/>
    <x v="4"/>
    <x v="2"/>
    <s v="Guwahati"/>
    <x v="0"/>
    <d v="2022-08-29T00:00:00"/>
    <n v="1687320"/>
    <n v="1687320"/>
    <x v="0"/>
    <x v="0"/>
    <s v="PMT"/>
    <n v="3088"/>
    <n v="3200"/>
    <x v="20"/>
    <n v="3000007111"/>
    <d v="2022-08-30T00:00:00"/>
    <n v="30"/>
    <x v="4"/>
    <n v="2022"/>
    <x v="0"/>
    <n v="32"/>
    <n v="102400"/>
    <n v="98816"/>
    <n v="3584"/>
    <x v="1"/>
  </r>
  <r>
    <n v="1180"/>
    <x v="2"/>
    <x v="0"/>
    <s v="SMS 1 Jamuria"/>
    <s v="SMS Slag"/>
    <x v="0"/>
    <x v="0"/>
    <s v="Jamuria"/>
    <x v="2"/>
    <s v="Local"/>
    <s v="Local"/>
    <s v=""/>
    <x v="3"/>
    <x v="1"/>
    <s v="PMT"/>
    <n v="150"/>
    <n v="150"/>
    <x v="3"/>
    <n v="9640001787"/>
    <d v="2022-08-29T00:00:00"/>
    <n v="29"/>
    <x v="4"/>
    <n v="2022"/>
    <x v="0"/>
    <n v="2000"/>
    <n v="300000"/>
    <n v="300000"/>
    <n v="0"/>
    <x v="2"/>
  </r>
  <r>
    <n v="1181"/>
    <x v="2"/>
    <x v="0"/>
    <s v="SMS 1 Jamuria"/>
    <s v="SMS Slag"/>
    <x v="0"/>
    <x v="0"/>
    <s v="Jamuria"/>
    <x v="2"/>
    <s v="Local"/>
    <s v="Local"/>
    <s v=""/>
    <x v="3"/>
    <x v="1"/>
    <s v="PMT"/>
    <n v="150"/>
    <n v="150"/>
    <x v="2"/>
    <n v="9640001788"/>
    <d v="2022-08-29T00:00:00"/>
    <n v="29"/>
    <x v="4"/>
    <n v="2022"/>
    <x v="0"/>
    <n v="2000"/>
    <n v="300000"/>
    <n v="300000"/>
    <n v="0"/>
    <x v="2"/>
  </r>
  <r>
    <n v="1182"/>
    <x v="2"/>
    <x v="0"/>
    <s v="SMS 1 Jamuria"/>
    <s v="SMS Slag"/>
    <x v="0"/>
    <x v="0"/>
    <s v="Jamuria"/>
    <x v="2"/>
    <s v="Local"/>
    <s v="Local"/>
    <s v=""/>
    <x v="3"/>
    <x v="1"/>
    <s v="PMT"/>
    <n v="150"/>
    <n v="150"/>
    <x v="113"/>
    <n v="9640001789"/>
    <d v="2022-08-29T00:00:00"/>
    <n v="29"/>
    <x v="4"/>
    <n v="2022"/>
    <x v="0"/>
    <n v="2000"/>
    <n v="300000"/>
    <n v="300000"/>
    <n v="0"/>
    <x v="2"/>
  </r>
  <r>
    <n v="1183"/>
    <x v="2"/>
    <x v="0"/>
    <s v="SMS 1 Jamuria"/>
    <s v="SMS Slag"/>
    <x v="0"/>
    <x v="0"/>
    <s v="Jamuria"/>
    <x v="2"/>
    <s v="Local"/>
    <s v="Local"/>
    <s v=""/>
    <x v="3"/>
    <x v="1"/>
    <s v="PMT"/>
    <n v="150"/>
    <n v="150"/>
    <x v="114"/>
    <n v="9640001790"/>
    <d v="2022-08-29T00:00:00"/>
    <n v="29"/>
    <x v="4"/>
    <n v="2022"/>
    <x v="0"/>
    <n v="2000"/>
    <n v="300000"/>
    <n v="300000"/>
    <n v="0"/>
    <x v="2"/>
  </r>
  <r>
    <n v="1184"/>
    <x v="2"/>
    <x v="0"/>
    <s v="Maan Steel &amp; Power Ltd"/>
    <s v="Round Ms"/>
    <x v="0"/>
    <x v="0"/>
    <s v="Jamuria"/>
    <x v="2"/>
    <s v="Local"/>
    <s v="Local"/>
    <s v=""/>
    <x v="3"/>
    <x v="1"/>
    <s v="FTL"/>
    <n v="2500"/>
    <n v="2500"/>
    <x v="103"/>
    <n v="9640001797"/>
    <d v="2022-08-31T00:00:00"/>
    <n v="31"/>
    <x v="4"/>
    <n v="2022"/>
    <x v="0"/>
    <n v="10.15"/>
    <n v="2500"/>
    <n v="2500"/>
    <n v="0"/>
    <x v="2"/>
  </r>
  <r>
    <n v="1185"/>
    <x v="2"/>
    <x v="0"/>
    <s v="Maan Steel &amp; Power Ltd"/>
    <s v="Round Ms"/>
    <x v="0"/>
    <x v="0"/>
    <s v="Jamuria"/>
    <x v="2"/>
    <s v="Local"/>
    <s v="Local"/>
    <s v=""/>
    <x v="3"/>
    <x v="1"/>
    <s v="FTL"/>
    <n v="2500"/>
    <n v="2500"/>
    <x v="103"/>
    <n v="9640001798"/>
    <d v="2022-08-31T00:00:00"/>
    <n v="31"/>
    <x v="4"/>
    <n v="2022"/>
    <x v="0"/>
    <n v="10"/>
    <n v="2500"/>
    <n v="2500"/>
    <n v="0"/>
    <x v="2"/>
  </r>
  <r>
    <n v="1186"/>
    <x v="1"/>
    <x v="0"/>
    <s v="Maan Steel &amp; Power Ltd"/>
    <s v="Round Ms"/>
    <x v="0"/>
    <x v="0"/>
    <s v="Jamuria"/>
    <x v="2"/>
    <s v="Local"/>
    <s v="Local"/>
    <s v=""/>
    <x v="3"/>
    <x v="1"/>
    <s v="FTL"/>
    <n v="5500"/>
    <n v="5500"/>
    <x v="103"/>
    <n v="9640001799"/>
    <d v="2022-08-31T00:00:00"/>
    <n v="31"/>
    <x v="4"/>
    <n v="2022"/>
    <x v="0"/>
    <n v="20.32"/>
    <n v="5500"/>
    <n v="5500"/>
    <n v="0"/>
    <x v="2"/>
  </r>
  <r>
    <n v="1187"/>
    <x v="3"/>
    <x v="1"/>
    <s v="Rahul Paper Ind Pvt Ltd"/>
    <s v="Aluminium Coil"/>
    <x v="14"/>
    <x v="2"/>
    <s v="Bhiwandi"/>
    <x v="0"/>
    <d v="2022-08-22T00:00:00"/>
    <n v="1663835"/>
    <n v="1663835"/>
    <x v="0"/>
    <x v="0"/>
    <s v="PMT"/>
    <n v="4386"/>
    <n v="4600"/>
    <x v="11"/>
    <n v="3000007131"/>
    <d v="2022-08-31T00:00:00"/>
    <n v="31"/>
    <x v="4"/>
    <n v="2022"/>
    <x v="0"/>
    <n v="16"/>
    <n v="73600"/>
    <n v="70240"/>
    <n v="3360"/>
    <x v="1"/>
  </r>
  <r>
    <n v="1188"/>
    <x v="1"/>
    <x v="0"/>
    <s v="Rolling Mill Jamuria"/>
    <s v="TMT"/>
    <x v="4"/>
    <x v="2"/>
    <s v="Jamuria"/>
    <x v="2"/>
    <s v="Local"/>
    <s v="Local"/>
    <s v=""/>
    <x v="3"/>
    <x v="1"/>
    <s v="PMT"/>
    <n v="320"/>
    <n v="320"/>
    <x v="3"/>
    <n v="9640001791"/>
    <d v="2022-08-30T00:00:00"/>
    <n v="30"/>
    <x v="4"/>
    <n v="2022"/>
    <x v="0"/>
    <n v="52"/>
    <n v="16640"/>
    <n v="16640"/>
    <n v="0"/>
    <x v="2"/>
  </r>
  <r>
    <n v="1189"/>
    <x v="3"/>
    <x v="0"/>
    <s v="Jiangsu Suao Product co Ltd"/>
    <s v="Steel Tube"/>
    <x v="0"/>
    <x v="0"/>
    <s v="kolkata Port"/>
    <x v="0"/>
    <d v="2022-08-29T00:00:00"/>
    <n v="1687603"/>
    <n v="1687603"/>
    <x v="0"/>
    <x v="0"/>
    <s v="FTL"/>
    <n v="11500"/>
    <n v="15000"/>
    <x v="0"/>
    <n v="9640001793"/>
    <d v="2022-08-30T00:00:00"/>
    <n v="30"/>
    <x v="4"/>
    <n v="2022"/>
    <x v="0"/>
    <n v="17"/>
    <n v="15000"/>
    <n v="11500"/>
    <n v="3500"/>
    <x v="1"/>
  </r>
  <r>
    <n v="1190"/>
    <x v="2"/>
    <x v="0"/>
    <s v="Platinum Minment Pvt Ltd"/>
    <s v="Scrap"/>
    <x v="0"/>
    <x v="0"/>
    <s v="Taratala"/>
    <x v="0"/>
    <d v="2022-08-27T00:00:00"/>
    <n v="1680323"/>
    <n v="1680323"/>
    <x v="0"/>
    <x v="0"/>
    <s v="FTL"/>
    <n v="15999"/>
    <n v="17000"/>
    <x v="80"/>
    <n v="9640001792"/>
    <d v="2022-08-30T00:00:00"/>
    <n v="30"/>
    <x v="4"/>
    <n v="2022"/>
    <x v="0"/>
    <n v="5"/>
    <n v="17000"/>
    <n v="15999"/>
    <n v="1001"/>
    <x v="1"/>
  </r>
  <r>
    <n v="1191"/>
    <x v="2"/>
    <x v="0"/>
    <s v="Paltech Cooling Tower &amp; Equipment"/>
    <s v="CPLG Shft"/>
    <x v="0"/>
    <x v="0"/>
    <s v="Haryana"/>
    <x v="0"/>
    <s v="Part Load"/>
    <s v="Part Load"/>
    <s v=""/>
    <x v="2"/>
    <x v="1"/>
    <s v="FTL"/>
    <n v="1285"/>
    <n v="1285"/>
    <x v="14"/>
    <n v="9640001800"/>
    <d v="2022-08-31T00:00:00"/>
    <n v="31"/>
    <x v="4"/>
    <n v="2022"/>
    <x v="3"/>
    <n v="1"/>
    <n v="1285"/>
    <n v="1285"/>
    <n v="0"/>
    <x v="2"/>
  </r>
  <r>
    <n v="1192"/>
    <x v="0"/>
    <x v="0"/>
    <s v="Orissa Mining Corporation Ltd"/>
    <s v="Fraiable Chromite Ore"/>
    <x v="10"/>
    <x v="1"/>
    <s v="Jajpur"/>
    <x v="0"/>
    <d v="2022-08-30T00:00:00"/>
    <n v="1691385"/>
    <n v="1691385"/>
    <x v="0"/>
    <x v="0"/>
    <s v="PMT"/>
    <n v="2334"/>
    <n v="2349"/>
    <x v="163"/>
    <n v="9460005805"/>
    <d v="2022-08-31T00:00:00"/>
    <n v="31"/>
    <x v="4"/>
    <n v="2022"/>
    <x v="0"/>
    <n v="15000"/>
    <n v="35235000"/>
    <n v="35010000"/>
    <n v="225000"/>
    <x v="1"/>
  </r>
  <r>
    <n v="1193"/>
    <x v="2"/>
    <x v="0"/>
    <s v="Elof Hansson Pvt Ltd"/>
    <s v="Eloguard"/>
    <x v="0"/>
    <x v="0"/>
    <s v="Chennai"/>
    <x v="0"/>
    <s v="Part Load"/>
    <s v="Part Load"/>
    <s v=""/>
    <x v="2"/>
    <x v="1"/>
    <s v="FTL"/>
    <n v="22755"/>
    <n v="22755"/>
    <x v="14"/>
    <n v="9640001794"/>
    <d v="2022-08-31T00:00:00"/>
    <n v="31"/>
    <x v="4"/>
    <n v="2022"/>
    <x v="2"/>
    <n v="1.5E-3"/>
    <n v="22755"/>
    <n v="22755"/>
    <n v="0"/>
    <x v="2"/>
  </r>
  <r>
    <n v="1194"/>
    <x v="2"/>
    <x v="0"/>
    <s v="shyam metalics &amp; energy ltd"/>
    <s v="Wire Elec; Analock"/>
    <x v="0"/>
    <x v="0"/>
    <s v="Rengali"/>
    <x v="4"/>
    <d v="2022-08-30T00:00:00"/>
    <n v="1690264"/>
    <n v="1690264"/>
    <x v="0"/>
    <x v="0"/>
    <s v="PMT"/>
    <n v="2249"/>
    <n v="2300"/>
    <x v="143"/>
    <n v="9640001795"/>
    <d v="2022-08-31T00:00:00"/>
    <n v="31"/>
    <x v="4"/>
    <n v="2022"/>
    <x v="0"/>
    <n v="25"/>
    <n v="57500"/>
    <n v="56250"/>
    <n v="1250"/>
    <x v="1"/>
  </r>
  <r>
    <n v="1195"/>
    <x v="2"/>
    <x v="0"/>
    <s v="shyam metalics &amp; energy ltd"/>
    <s v="Wire Elec; Analock"/>
    <x v="0"/>
    <x v="0"/>
    <s v="Rengali"/>
    <x v="4"/>
    <d v="2022-08-30T00:00:00"/>
    <n v="1690264"/>
    <n v="1690264"/>
    <x v="0"/>
    <x v="0"/>
    <s v="PMT"/>
    <n v="2249"/>
    <n v="2300"/>
    <x v="143"/>
    <n v="9640001796"/>
    <d v="2022-08-31T00:00:00"/>
    <n v="31"/>
    <x v="4"/>
    <n v="2022"/>
    <x v="0"/>
    <n v="25"/>
    <n v="57500"/>
    <n v="56250"/>
    <n v="1250"/>
    <x v="1"/>
  </r>
  <r>
    <n v="1196"/>
    <x v="3"/>
    <x v="1"/>
    <s v="Uflex Ltd"/>
    <s v="Aluminium Coil"/>
    <x v="14"/>
    <x v="2"/>
    <s v="Jammu &amp; Kashmir"/>
    <x v="0"/>
    <d v="2022-08-30T00:00:00"/>
    <n v="1691460"/>
    <n v="1691460"/>
    <x v="0"/>
    <x v="0"/>
    <s v="PMT"/>
    <n v="4275"/>
    <n v="4600"/>
    <x v="126"/>
    <n v="3000007155"/>
    <d v="2022-08-31T00:00:00"/>
    <n v="31"/>
    <x v="4"/>
    <n v="2022"/>
    <x v="0"/>
    <n v="21"/>
    <n v="96600"/>
    <n v="89880"/>
    <n v="6720"/>
    <x v="1"/>
  </r>
  <r>
    <n v="1197"/>
    <x v="3"/>
    <x v="1"/>
    <s v="Sun Packmet Pvt Ltd"/>
    <s v="Aluminium Coil"/>
    <x v="14"/>
    <x v="2"/>
    <s v="Nalagarh"/>
    <x v="0"/>
    <d v="2022-08-18T00:00:00"/>
    <n v="1653685"/>
    <n v="1653685"/>
    <x v="0"/>
    <x v="0"/>
    <s v="PMT"/>
    <n v="3840"/>
    <n v="3900"/>
    <x v="143"/>
    <n v="3000007146"/>
    <d v="2022-08-31T00:00:00"/>
    <n v="31"/>
    <x v="4"/>
    <n v="2022"/>
    <x v="0"/>
    <n v="16"/>
    <n v="62400"/>
    <n v="61440"/>
    <n v="960"/>
    <x v="1"/>
  </r>
  <r>
    <n v="1198"/>
    <x v="0"/>
    <x v="1"/>
    <s v="Jindal Stainless Ltd"/>
    <s v="Ferro"/>
    <x v="7"/>
    <x v="2"/>
    <s v="hissar"/>
    <x v="1"/>
    <d v="2022-08-31T00:00:00"/>
    <n v="1694159"/>
    <n v="1694159"/>
    <x v="0"/>
    <x v="0"/>
    <s v="PMT"/>
    <n v="3310"/>
    <n v="3500"/>
    <x v="0"/>
    <n v="8000047864"/>
    <d v="2022-09-02T00:00:00"/>
    <n v="2"/>
    <x v="5"/>
    <n v="2022"/>
    <x v="0"/>
    <n v="500"/>
    <n v="1750000"/>
    <n v="1655000"/>
    <n v="95000"/>
    <x v="1"/>
  </r>
  <r>
    <n v="1199"/>
    <x v="0"/>
    <x v="1"/>
    <s v="Jindal Stainless Ltd"/>
    <s v="Ferro"/>
    <x v="7"/>
    <x v="2"/>
    <s v="hissar"/>
    <x v="1"/>
    <d v="2022-08-31T00:00:00"/>
    <n v="1694159"/>
    <n v="1694159"/>
    <x v="0"/>
    <x v="0"/>
    <s v="PMT"/>
    <n v="3310"/>
    <n v="3500"/>
    <x v="145"/>
    <n v="8000047865"/>
    <d v="2022-09-02T00:00:00"/>
    <n v="2"/>
    <x v="5"/>
    <n v="2022"/>
    <x v="0"/>
    <n v="500"/>
    <n v="1750000"/>
    <n v="1655000"/>
    <n v="95000"/>
    <x v="1"/>
  </r>
  <r>
    <n v="1200"/>
    <x v="3"/>
    <x v="0"/>
    <s v="Godrej Industries Ltd"/>
    <s v="Rolling Oil Additives"/>
    <x v="0"/>
    <x v="0"/>
    <s v="Bharuch"/>
    <x v="8"/>
    <s v="Part Load"/>
    <s v="Part Load"/>
    <s v=""/>
    <x v="2"/>
    <x v="1"/>
    <s v="FTL"/>
    <n v="11800"/>
    <n v="11800"/>
    <x v="14"/>
    <n v="9640001806"/>
    <d v="2022-09-01T00:00:00"/>
    <n v="1"/>
    <x v="5"/>
    <n v="2022"/>
    <x v="2"/>
    <n v="8.4999999999999995E-4"/>
    <n v="11800"/>
    <n v="11800"/>
    <n v="0"/>
    <x v="2"/>
  </r>
  <r>
    <n v="1201"/>
    <x v="1"/>
    <x v="0"/>
    <s v="Haldia Port Ferro Alloys"/>
    <s v="Manganese Ore"/>
    <x v="3"/>
    <x v="1"/>
    <s v="Haldia Port"/>
    <x v="0"/>
    <d v="2022-08-31T00:00:00"/>
    <n v="1694961"/>
    <n v="1694961"/>
    <x v="0"/>
    <x v="0"/>
    <s v="PMT"/>
    <n v="1040"/>
    <n v="1050"/>
    <x v="156"/>
    <n v="9640001815"/>
    <d v="2022-09-01T00:00:00"/>
    <n v="1"/>
    <x v="5"/>
    <n v="2022"/>
    <x v="0"/>
    <n v="2000"/>
    <n v="2100000"/>
    <n v="2080000"/>
    <n v="20000"/>
    <x v="1"/>
  </r>
  <r>
    <n v="1202"/>
    <x v="1"/>
    <x v="0"/>
    <s v="Haldia Port Ferro Alloys"/>
    <s v="Manganese Ore"/>
    <x v="3"/>
    <x v="1"/>
    <s v="Haldia Port"/>
    <x v="0"/>
    <d v="2022-08-31T00:00:00"/>
    <n v="1694961"/>
    <n v="1694961"/>
    <x v="0"/>
    <x v="0"/>
    <s v="PMT"/>
    <n v="1040"/>
    <n v="1050"/>
    <x v="7"/>
    <n v="9640001816"/>
    <d v="2022-09-01T00:00:00"/>
    <n v="1"/>
    <x v="5"/>
    <n v="2022"/>
    <x v="0"/>
    <n v="500"/>
    <n v="525000"/>
    <n v="520000"/>
    <n v="5000"/>
    <x v="1"/>
  </r>
  <r>
    <n v="1203"/>
    <x v="1"/>
    <x v="0"/>
    <s v="Haldia Port Ferro Alloys"/>
    <s v="Manganese Ore"/>
    <x v="3"/>
    <x v="1"/>
    <s v="Haldia Port"/>
    <x v="0"/>
    <d v="2022-08-31T00:00:00"/>
    <n v="1694961"/>
    <n v="1694961"/>
    <x v="0"/>
    <x v="0"/>
    <s v="PMT"/>
    <n v="1040"/>
    <n v="1050"/>
    <x v="5"/>
    <n v="9640001818"/>
    <d v="2022-09-01T00:00:00"/>
    <n v="1"/>
    <x v="5"/>
    <n v="2022"/>
    <x v="0"/>
    <n v="500"/>
    <n v="525000"/>
    <n v="520000"/>
    <n v="5000"/>
    <x v="1"/>
  </r>
  <r>
    <n v="1204"/>
    <x v="1"/>
    <x v="0"/>
    <s v="Haldia Port Ferro Alloys"/>
    <s v="Manganese Ore"/>
    <x v="3"/>
    <x v="1"/>
    <s v="Haldia Port"/>
    <x v="0"/>
    <d v="2022-08-31T00:00:00"/>
    <n v="1694961"/>
    <n v="1694961"/>
    <x v="0"/>
    <x v="0"/>
    <s v="PMT"/>
    <n v="1040"/>
    <n v="1050"/>
    <x v="90"/>
    <n v="9640001819"/>
    <d v="2022-09-01T00:00:00"/>
    <n v="1"/>
    <x v="5"/>
    <n v="2022"/>
    <x v="0"/>
    <n v="500"/>
    <n v="525000"/>
    <n v="520000"/>
    <n v="5000"/>
    <x v="1"/>
  </r>
  <r>
    <n v="1205"/>
    <x v="1"/>
    <x v="0"/>
    <s v="Haldia Port Ferro Alloys"/>
    <s v="Manganese Ore"/>
    <x v="3"/>
    <x v="1"/>
    <s v="Haldia Port"/>
    <x v="0"/>
    <d v="2022-08-31T00:00:00"/>
    <n v="1694961"/>
    <n v="1694961"/>
    <x v="0"/>
    <x v="0"/>
    <s v="PMT"/>
    <n v="1040"/>
    <n v="1050"/>
    <x v="0"/>
    <n v="9640001820"/>
    <d v="2022-09-01T00:00:00"/>
    <n v="1"/>
    <x v="5"/>
    <n v="2022"/>
    <x v="0"/>
    <n v="500"/>
    <n v="525000"/>
    <n v="520000"/>
    <n v="5000"/>
    <x v="1"/>
  </r>
  <r>
    <n v="1206"/>
    <x v="1"/>
    <x v="0"/>
    <s v="Haldia Port Ferro Alloys"/>
    <s v="Manganese Ore"/>
    <x v="3"/>
    <x v="1"/>
    <s v="Haldia Port"/>
    <x v="0"/>
    <d v="2022-08-31T00:00:00"/>
    <n v="1694961"/>
    <n v="1694961"/>
    <x v="0"/>
    <x v="0"/>
    <s v="PMT"/>
    <n v="1040"/>
    <n v="1050"/>
    <x v="89"/>
    <n v="9640001821"/>
    <d v="2022-09-01T00:00:00"/>
    <n v="1"/>
    <x v="5"/>
    <n v="2022"/>
    <x v="0"/>
    <n v="500"/>
    <n v="525000"/>
    <n v="520000"/>
    <n v="5000"/>
    <x v="1"/>
  </r>
  <r>
    <n v="1207"/>
    <x v="1"/>
    <x v="0"/>
    <s v="Haldia Port Ferro Alloys"/>
    <s v="Manganese Ore"/>
    <x v="3"/>
    <x v="1"/>
    <s v="Haldia Port"/>
    <x v="0"/>
    <d v="2022-08-31T00:00:00"/>
    <n v="1694961"/>
    <n v="1694961"/>
    <x v="0"/>
    <x v="0"/>
    <s v="PMT"/>
    <n v="1040"/>
    <n v="1050"/>
    <x v="6"/>
    <n v="9640001822"/>
    <d v="2022-09-01T00:00:00"/>
    <n v="1"/>
    <x v="5"/>
    <n v="2022"/>
    <x v="0"/>
    <n v="500"/>
    <n v="525000"/>
    <n v="520000"/>
    <n v="5000"/>
    <x v="1"/>
  </r>
  <r>
    <n v="1208"/>
    <x v="2"/>
    <x v="0"/>
    <s v="Haldia Port Ferro Alloys"/>
    <s v="Manganese Ore"/>
    <x v="3"/>
    <x v="1"/>
    <s v="Haldia Port"/>
    <x v="0"/>
    <d v="2022-08-31T00:00:00"/>
    <n v="1694955"/>
    <n v="1694955"/>
    <x v="0"/>
    <x v="0"/>
    <s v="PMT"/>
    <n v="1080"/>
    <n v="1100"/>
    <x v="156"/>
    <n v="9640001807"/>
    <d v="2022-09-01T00:00:00"/>
    <n v="1"/>
    <x v="5"/>
    <n v="2022"/>
    <x v="0"/>
    <n v="3000"/>
    <n v="3300000"/>
    <n v="3240000"/>
    <n v="60000"/>
    <x v="1"/>
  </r>
  <r>
    <n v="1209"/>
    <x v="2"/>
    <x v="0"/>
    <s v="Haldia Port Ferro Alloys"/>
    <s v="Manganese Ore"/>
    <x v="3"/>
    <x v="1"/>
    <s v="Haldia Port"/>
    <x v="0"/>
    <d v="2022-08-31T00:00:00"/>
    <n v="1694955"/>
    <n v="1694955"/>
    <x v="0"/>
    <x v="0"/>
    <s v="PMT"/>
    <n v="1080"/>
    <n v="1100"/>
    <x v="89"/>
    <n v="9640001808"/>
    <d v="2022-09-01T00:00:00"/>
    <n v="1"/>
    <x v="5"/>
    <n v="2022"/>
    <x v="0"/>
    <n v="2000"/>
    <n v="2200000"/>
    <n v="2160000"/>
    <n v="40000"/>
    <x v="1"/>
  </r>
  <r>
    <n v="1210"/>
    <x v="2"/>
    <x v="0"/>
    <s v="Haldia Port Ferro Alloys"/>
    <s v="Manganese Ore"/>
    <x v="3"/>
    <x v="1"/>
    <s v="Haldia Port"/>
    <x v="0"/>
    <d v="2022-08-31T00:00:00"/>
    <n v="1694955"/>
    <n v="1694955"/>
    <x v="0"/>
    <x v="0"/>
    <s v="PMT"/>
    <n v="1080"/>
    <n v="1100"/>
    <x v="0"/>
    <n v="9640001809"/>
    <d v="2022-09-01T00:00:00"/>
    <n v="1"/>
    <x v="5"/>
    <n v="2022"/>
    <x v="0"/>
    <n v="1000"/>
    <n v="1100000"/>
    <n v="1080000"/>
    <n v="20000"/>
    <x v="1"/>
  </r>
  <r>
    <n v="1211"/>
    <x v="2"/>
    <x v="0"/>
    <s v="Haldia Port Ferro Alloys"/>
    <s v="Manganese Ore"/>
    <x v="3"/>
    <x v="1"/>
    <s v="Haldia Port"/>
    <x v="0"/>
    <d v="2022-08-31T00:00:00"/>
    <n v="1694955"/>
    <n v="1694955"/>
    <x v="0"/>
    <x v="0"/>
    <s v="PMT"/>
    <n v="1080"/>
    <n v="1100"/>
    <x v="6"/>
    <n v="9640001810"/>
    <d v="2022-09-01T00:00:00"/>
    <n v="1"/>
    <x v="5"/>
    <n v="2022"/>
    <x v="0"/>
    <n v="1000"/>
    <n v="1100000"/>
    <n v="1080000"/>
    <n v="20000"/>
    <x v="1"/>
  </r>
  <r>
    <n v="1212"/>
    <x v="2"/>
    <x v="0"/>
    <s v="Haldia Port Ferro Alloys"/>
    <s v="Manganese Ore"/>
    <x v="3"/>
    <x v="1"/>
    <s v="Haldia Port"/>
    <x v="0"/>
    <d v="2022-08-31T00:00:00"/>
    <n v="1694955"/>
    <n v="1694955"/>
    <x v="0"/>
    <x v="0"/>
    <s v="PMT"/>
    <n v="1080"/>
    <n v="1100"/>
    <x v="7"/>
    <n v="9640001811"/>
    <d v="2022-09-01T00:00:00"/>
    <n v="1"/>
    <x v="5"/>
    <n v="2022"/>
    <x v="0"/>
    <n v="1000"/>
    <n v="1100000"/>
    <n v="1080000"/>
    <n v="20000"/>
    <x v="1"/>
  </r>
  <r>
    <n v="1213"/>
    <x v="2"/>
    <x v="0"/>
    <s v="Haldia Port Ferro Alloys"/>
    <s v="Manganese Ore"/>
    <x v="3"/>
    <x v="1"/>
    <s v="Haldia Port"/>
    <x v="0"/>
    <d v="2022-08-31T00:00:00"/>
    <n v="1694955"/>
    <n v="1694955"/>
    <x v="0"/>
    <x v="0"/>
    <s v="PMT"/>
    <n v="1080"/>
    <n v="1100"/>
    <x v="5"/>
    <n v="9640001812"/>
    <d v="2022-09-01T00:00:00"/>
    <n v="1"/>
    <x v="5"/>
    <n v="2022"/>
    <x v="0"/>
    <n v="1000"/>
    <n v="1100000"/>
    <n v="1080000"/>
    <n v="20000"/>
    <x v="1"/>
  </r>
  <r>
    <n v="1214"/>
    <x v="2"/>
    <x v="0"/>
    <s v="Haldia Port Ferro Alloys"/>
    <s v="Manganese Ore"/>
    <x v="3"/>
    <x v="1"/>
    <s v="Haldia Port"/>
    <x v="0"/>
    <d v="2022-08-31T00:00:00"/>
    <n v="1694955"/>
    <n v="1694955"/>
    <x v="0"/>
    <x v="0"/>
    <s v="PMT"/>
    <n v="1080"/>
    <n v="1100"/>
    <x v="90"/>
    <n v="9640001813"/>
    <d v="2022-09-01T00:00:00"/>
    <n v="1"/>
    <x v="5"/>
    <n v="2022"/>
    <x v="0"/>
    <n v="1000"/>
    <n v="1100000"/>
    <n v="1080000"/>
    <n v="20000"/>
    <x v="1"/>
  </r>
  <r>
    <n v="1215"/>
    <x v="2"/>
    <x v="0"/>
    <s v="Shape Machine Tools Pvt Ltd"/>
    <s v="Cooler Grith Gear"/>
    <x v="0"/>
    <x v="0"/>
    <s v="Uttar Pradesh"/>
    <x v="15"/>
    <d v="2022-08-31T00:00:00"/>
    <n v="1695666"/>
    <n v="1695666"/>
    <x v="0"/>
    <x v="0"/>
    <s v="FTL"/>
    <n v="86000"/>
    <n v="100000"/>
    <x v="57"/>
    <n v="9640001824"/>
    <d v="2022-09-02T00:00:00"/>
    <n v="2"/>
    <x v="5"/>
    <n v="2022"/>
    <x v="1"/>
    <n v="2"/>
    <n v="100000"/>
    <n v="86000"/>
    <n v="14000"/>
    <x v="1"/>
  </r>
  <r>
    <n v="1216"/>
    <x v="2"/>
    <x v="0"/>
    <s v="Utkarsh India, Prk steel, Prisha Steel"/>
    <s v="Bar RD"/>
    <x v="0"/>
    <x v="0"/>
    <s v="Howrah"/>
    <x v="0"/>
    <d v="2022-08-29T00:00:00"/>
    <n v="1687316"/>
    <n v="1687316"/>
    <x v="0"/>
    <x v="0"/>
    <s v="FTL"/>
    <n v="16673"/>
    <n v="16673"/>
    <x v="143"/>
    <n v="9640001802"/>
    <d v="2022-09-01T00:00:00"/>
    <n v="1"/>
    <x v="5"/>
    <n v="2022"/>
    <x v="5"/>
    <n v="7410"/>
    <n v="16673"/>
    <n v="16673"/>
    <n v="0"/>
    <x v="2"/>
  </r>
  <r>
    <n v="1217"/>
    <x v="2"/>
    <x v="0"/>
    <s v="Utkarsh India"/>
    <s v="Pipe Mtlc"/>
    <x v="0"/>
    <x v="0"/>
    <s v="Howrah"/>
    <x v="0"/>
    <d v="2022-08-29T00:00:00"/>
    <n v="1687316"/>
    <n v="1687316"/>
    <x v="0"/>
    <x v="0"/>
    <s v="FTL"/>
    <n v="203"/>
    <n v="203"/>
    <x v="143"/>
    <n v="9640001803"/>
    <d v="2022-09-01T00:00:00"/>
    <n v="1"/>
    <x v="5"/>
    <n v="2022"/>
    <x v="5"/>
    <n v="90"/>
    <n v="203"/>
    <n v="203"/>
    <n v="0"/>
    <x v="2"/>
  </r>
  <r>
    <n v="1218"/>
    <x v="2"/>
    <x v="0"/>
    <s v="Utkarsh India"/>
    <s v="Pipe Mtlc"/>
    <x v="0"/>
    <x v="0"/>
    <s v="Howrah"/>
    <x v="0"/>
    <d v="2022-08-29T00:00:00"/>
    <n v="1687316"/>
    <n v="1687316"/>
    <x v="0"/>
    <x v="0"/>
    <s v="FTL"/>
    <n v="2025"/>
    <n v="2025"/>
    <x v="143"/>
    <n v="9640001804"/>
    <d v="2022-09-01T00:00:00"/>
    <n v="1"/>
    <x v="5"/>
    <n v="2022"/>
    <x v="5"/>
    <n v="900"/>
    <n v="2025"/>
    <n v="2025"/>
    <n v="0"/>
    <x v="2"/>
  </r>
  <r>
    <n v="1219"/>
    <x v="3"/>
    <x v="0"/>
    <s v="Simflex Packpro Pvt Ltd"/>
    <s v="Aluminium Coil"/>
    <x v="14"/>
    <x v="2"/>
    <s v="Pakuria"/>
    <x v="18"/>
    <d v="2022-08-23T00:00:00"/>
    <n v="1666300"/>
    <n v="1666300"/>
    <x v="0"/>
    <x v="0"/>
    <s v="FTL"/>
    <n v="6400"/>
    <n v="8500"/>
    <x v="126"/>
    <n v="9640001830"/>
    <d v="2022-09-03T00:00:00"/>
    <n v="3"/>
    <x v="5"/>
    <n v="2022"/>
    <x v="2"/>
    <n v="5.0000000000000001E-3"/>
    <n v="8500"/>
    <n v="6400"/>
    <n v="2100"/>
    <x v="1"/>
  </r>
  <r>
    <n v="1220"/>
    <x v="2"/>
    <x v="1"/>
    <s v="Jindal Stainless Ltd"/>
    <s v="Ferro"/>
    <x v="7"/>
    <x v="2"/>
    <s v="Jajpur"/>
    <x v="0"/>
    <d v="2022-09-02T00:00:00"/>
    <n v="1701695"/>
    <n v="1701695"/>
    <x v="0"/>
    <x v="0"/>
    <s v="PMT"/>
    <n v="1122"/>
    <n v="1200"/>
    <x v="11"/>
    <n v="3000007179"/>
    <d v="2022-09-03T00:00:00"/>
    <n v="3"/>
    <x v="5"/>
    <n v="2022"/>
    <x v="0"/>
    <n v="400"/>
    <n v="480000"/>
    <n v="448800"/>
    <n v="31200"/>
    <x v="1"/>
  </r>
  <r>
    <n v="1221"/>
    <x v="0"/>
    <x v="0"/>
    <s v="Calcutta Steel Tube Corporation"/>
    <s v="Pipe"/>
    <x v="0"/>
    <x v="0"/>
    <s v="Ranihati"/>
    <x v="0"/>
    <d v="2022-08-30T00:00:00"/>
    <n v="1690033"/>
    <n v="1690033"/>
    <x v="0"/>
    <x v="0"/>
    <s v="FTL"/>
    <n v="2189"/>
    <n v="2000"/>
    <x v="143"/>
    <n v="9460005808"/>
    <d v="2022-09-01T00:00:00"/>
    <n v="1"/>
    <x v="5"/>
    <n v="2022"/>
    <x v="2"/>
    <n v="1.1000000000000001E-3"/>
    <n v="2000"/>
    <n v="2189"/>
    <n v="-189"/>
    <x v="0"/>
  </r>
  <r>
    <n v="1222"/>
    <x v="0"/>
    <x v="0"/>
    <s v="Jindal Stainless Ltd"/>
    <s v="Pipe"/>
    <x v="0"/>
    <x v="0"/>
    <s v="Ranihati"/>
    <x v="0"/>
    <d v="2022-08-30T00:00:00"/>
    <n v="1690033"/>
    <n v="1690033"/>
    <x v="0"/>
    <x v="0"/>
    <s v="FTL"/>
    <n v="12926"/>
    <n v="12000"/>
    <x v="143"/>
    <n v="9460005809"/>
    <d v="2022-09-01T00:00:00"/>
    <n v="1"/>
    <x v="5"/>
    <n v="2022"/>
    <x v="0"/>
    <n v="6.5"/>
    <n v="12000"/>
    <n v="12926"/>
    <n v="-926"/>
    <x v="0"/>
  </r>
  <r>
    <n v="1223"/>
    <x v="0"/>
    <x v="0"/>
    <s v="Jindal Stainless Ltd"/>
    <s v="Pipe"/>
    <x v="0"/>
    <x v="0"/>
    <s v="Ranihati"/>
    <x v="0"/>
    <d v="2022-08-30T00:00:00"/>
    <n v="1690033"/>
    <n v="1690033"/>
    <x v="0"/>
    <x v="0"/>
    <s v="FTL"/>
    <n v="19886"/>
    <n v="19000"/>
    <x v="143"/>
    <n v="9460005810"/>
    <d v="2022-09-01T00:00:00"/>
    <n v="1"/>
    <x v="5"/>
    <n v="2022"/>
    <x v="0"/>
    <n v="10"/>
    <n v="19000"/>
    <n v="19886"/>
    <n v="-886"/>
    <x v="0"/>
  </r>
  <r>
    <n v="1224"/>
    <x v="2"/>
    <x v="0"/>
    <s v="Electrotherm India Ltd"/>
    <s v="Seal, Oring, Valve"/>
    <x v="0"/>
    <x v="0"/>
    <s v="Gandhi Nagar"/>
    <x v="8"/>
    <s v="Part Load"/>
    <s v="Part Load"/>
    <s v=""/>
    <x v="2"/>
    <x v="1"/>
    <s v="FTL"/>
    <n v="1450"/>
    <n v="1450"/>
    <x v="14"/>
    <n v="9640001827"/>
    <d v="2022-09-02T00:00:00"/>
    <n v="2"/>
    <x v="5"/>
    <n v="2022"/>
    <x v="4"/>
    <n v="43"/>
    <n v="1450"/>
    <n v="1450"/>
    <n v="0"/>
    <x v="2"/>
  </r>
  <r>
    <n v="1225"/>
    <x v="2"/>
    <x v="0"/>
    <s v="Paltech Cooling Tower &amp; Equipment"/>
    <s v="Blade fan"/>
    <x v="0"/>
    <x v="0"/>
    <s v="Haryana"/>
    <x v="0"/>
    <s v="Part Load"/>
    <s v="Part Load"/>
    <s v=""/>
    <x v="2"/>
    <x v="1"/>
    <s v="FTL"/>
    <n v="730"/>
    <n v="730"/>
    <x v="14"/>
    <n v="9640001823"/>
    <d v="2022-09-01T00:00:00"/>
    <n v="1"/>
    <x v="5"/>
    <n v="2022"/>
    <x v="3"/>
    <n v="1"/>
    <n v="730"/>
    <n v="730"/>
    <n v="0"/>
    <x v="2"/>
  </r>
  <r>
    <n v="1226"/>
    <x v="2"/>
    <x v="0"/>
    <s v="Adept Fluidyne Pvt Ltd"/>
    <s v="Flow Meter"/>
    <x v="0"/>
    <x v="0"/>
    <s v="Pune"/>
    <x v="0"/>
    <s v="Part Load"/>
    <s v="Part Load"/>
    <s v=""/>
    <x v="2"/>
    <x v="1"/>
    <s v="FTL"/>
    <n v="3225"/>
    <n v="3225"/>
    <x v="28"/>
    <n v="9640001826"/>
    <d v="2022-09-02T00:00:00"/>
    <n v="2"/>
    <x v="5"/>
    <n v="2022"/>
    <x v="4"/>
    <n v="3"/>
    <n v="3225"/>
    <n v="3225"/>
    <n v="0"/>
    <x v="2"/>
  </r>
  <r>
    <n v="1227"/>
    <x v="0"/>
    <x v="1"/>
    <s v="steel authority of india Ltd"/>
    <s v="Ferro"/>
    <x v="7"/>
    <x v="2"/>
    <s v="Salem"/>
    <x v="1"/>
    <d v="2022-08-31T00:00:00"/>
    <s v="Part Load"/>
    <s v=""/>
    <x v="2"/>
    <x v="1"/>
    <s v="PMT"/>
    <n v="3430"/>
    <n v="3700"/>
    <x v="134"/>
    <n v="8000047868"/>
    <d v="2022-09-02T00:00:00"/>
    <n v="2"/>
    <x v="5"/>
    <n v="2022"/>
    <x v="0"/>
    <n v="1200"/>
    <n v="4440000"/>
    <n v="4116000"/>
    <n v="324000"/>
    <x v="1"/>
  </r>
  <r>
    <n v="1228"/>
    <x v="0"/>
    <x v="1"/>
    <s v="steel authority of india Ltd"/>
    <s v="Ferro"/>
    <x v="7"/>
    <x v="2"/>
    <s v="Salem"/>
    <x v="1"/>
    <d v="2022-08-31T00:00:00"/>
    <n v="1664074"/>
    <n v="1664074"/>
    <x v="0"/>
    <x v="0"/>
    <s v="PMT"/>
    <n v="3430"/>
    <n v="3700"/>
    <x v="145"/>
    <n v="8000047869"/>
    <d v="2022-09-02T00:00:00"/>
    <n v="2"/>
    <x v="5"/>
    <n v="2022"/>
    <x v="0"/>
    <n v="800"/>
    <n v="2960000"/>
    <n v="2744000"/>
    <n v="216000"/>
    <x v="1"/>
  </r>
  <r>
    <n v="1229"/>
    <x v="2"/>
    <x v="0"/>
    <s v="Bharat Roll Industry Pvt Ltd"/>
    <s v="Rolls"/>
    <x v="0"/>
    <x v="0"/>
    <s v="Howrah"/>
    <x v="0"/>
    <d v="2022-09-01T00:00:00"/>
    <n v="1698604"/>
    <n v="1698604"/>
    <x v="0"/>
    <x v="0"/>
    <s v="FTL"/>
    <n v="13500"/>
    <n v="15000"/>
    <x v="109"/>
    <n v="9640001825"/>
    <d v="2022-09-02T00:00:00"/>
    <n v="2"/>
    <x v="5"/>
    <n v="2022"/>
    <x v="4"/>
    <n v="6"/>
    <n v="15000"/>
    <n v="13500"/>
    <n v="1500"/>
    <x v="1"/>
  </r>
  <r>
    <n v="1230"/>
    <x v="2"/>
    <x v="1"/>
    <s v="Vansh Techno Plast Pvt Ltd"/>
    <s v="TMT"/>
    <x v="4"/>
    <x v="2"/>
    <s v="Burdwan"/>
    <x v="0"/>
    <d v="2022-09-02T00:00:00"/>
    <s v="OFFLINE"/>
    <s v=""/>
    <x v="1"/>
    <x v="1"/>
    <s v="PMT"/>
    <n v="750"/>
    <n v="750"/>
    <x v="153"/>
    <n v="3000007174"/>
    <d v="2022-09-02T00:00:00"/>
    <n v="2"/>
    <x v="5"/>
    <n v="2022"/>
    <x v="0"/>
    <n v="33"/>
    <n v="24750"/>
    <n v="24750"/>
    <n v="0"/>
    <x v="2"/>
  </r>
  <r>
    <n v="1231"/>
    <x v="0"/>
    <x v="0"/>
    <s v="Carbon Resources Pvt Ltd"/>
    <s v="Anthracite Coal"/>
    <x v="6"/>
    <x v="1"/>
    <s v="vizag Port"/>
    <x v="1"/>
    <d v="2022-08-27T00:00:00"/>
    <n v="1679900"/>
    <n v="1679900"/>
    <x v="0"/>
    <x v="0"/>
    <s v="PMT"/>
    <n v="2000"/>
    <n v="2070"/>
    <x v="13"/>
    <n v="9460005812"/>
    <d v="2022-09-02T00:00:00"/>
    <n v="2"/>
    <x v="5"/>
    <n v="2022"/>
    <x v="0"/>
    <n v="200"/>
    <n v="414000"/>
    <n v="400000"/>
    <n v="14000"/>
    <x v="1"/>
  </r>
  <r>
    <n v="1232"/>
    <x v="2"/>
    <x v="0"/>
    <s v="Maxzen"/>
    <s v="Block; Tp Casting"/>
    <x v="0"/>
    <x v="0"/>
    <s v="kharagpur"/>
    <x v="0"/>
    <d v="2022-08-31T00:00:00"/>
    <n v="1696031"/>
    <n v="1696031"/>
    <x v="0"/>
    <x v="0"/>
    <s v="FTL"/>
    <n v="14500"/>
    <n v="15000"/>
    <x v="91"/>
    <n v="9640001814"/>
    <d v="2022-09-01T00:00:00"/>
    <n v="1"/>
    <x v="5"/>
    <n v="2022"/>
    <x v="1"/>
    <n v="2"/>
    <n v="15000"/>
    <n v="14500"/>
    <n v="500"/>
    <x v="1"/>
  </r>
  <r>
    <n v="1233"/>
    <x v="3"/>
    <x v="1"/>
    <s v="Sun Packmet Pvt Ltd"/>
    <s v="Aluminium Coil"/>
    <x v="14"/>
    <x v="2"/>
    <s v="Nalagarh"/>
    <x v="0"/>
    <d v="2022-08-18T00:00:00"/>
    <n v="1653685"/>
    <n v="1653685"/>
    <x v="0"/>
    <x v="0"/>
    <s v="PMT"/>
    <n v="3840"/>
    <n v="3900"/>
    <x v="126"/>
    <n v="3000007161"/>
    <d v="2022-09-01T00:00:00"/>
    <n v="1"/>
    <x v="5"/>
    <n v="2022"/>
    <x v="0"/>
    <n v="16"/>
    <n v="62400"/>
    <n v="61440"/>
    <n v="960"/>
    <x v="1"/>
  </r>
  <r>
    <n v="1234"/>
    <x v="3"/>
    <x v="1"/>
    <s v="Sun Packmet Pvt Ltd"/>
    <s v="Aluminium Coil"/>
    <x v="14"/>
    <x v="2"/>
    <s v="Nalagarh"/>
    <x v="0"/>
    <d v="2022-08-18T00:00:00"/>
    <n v="1653685"/>
    <n v="1653685"/>
    <x v="0"/>
    <x v="0"/>
    <s v="PMT"/>
    <n v="3840"/>
    <n v="3900"/>
    <x v="126"/>
    <n v="3000007162"/>
    <d v="2022-09-01T00:00:00"/>
    <n v="1"/>
    <x v="5"/>
    <n v="2022"/>
    <x v="0"/>
    <n v="16"/>
    <n v="62400"/>
    <n v="61440"/>
    <n v="960"/>
    <x v="1"/>
  </r>
  <r>
    <n v="1235"/>
    <x v="2"/>
    <x v="0"/>
    <s v="Kirloskar Electric Co. Ltd"/>
    <s v="Motor"/>
    <x v="0"/>
    <x v="0"/>
    <s v="Jamuria"/>
    <x v="2"/>
    <d v="2022-08-30T00:00:00"/>
    <n v="1690196"/>
    <n v="1690196"/>
    <x v="0"/>
    <x v="0"/>
    <s v="FTL"/>
    <n v="11000"/>
    <n v="11000"/>
    <x v="0"/>
    <n v="9640001805"/>
    <d v="2022-09-01T00:00:00"/>
    <n v="1"/>
    <x v="5"/>
    <n v="2022"/>
    <x v="0"/>
    <n v="1"/>
    <n v="11000"/>
    <n v="11000"/>
    <n v="0"/>
    <x v="2"/>
  </r>
  <r>
    <n v="1236"/>
    <x v="3"/>
    <x v="1"/>
    <s v="Arun Overseas"/>
    <s v="Aluminium Coil"/>
    <x v="14"/>
    <x v="2"/>
    <s v="Faridabad"/>
    <x v="0"/>
    <d v="2022-09-03T00:00:00"/>
    <n v="1705020"/>
    <n v="1705020"/>
    <x v="0"/>
    <x v="0"/>
    <s v="FTL"/>
    <n v="30000"/>
    <n v="34500"/>
    <x v="62"/>
    <n v="3000007202"/>
    <d v="2022-09-04T00:00:00"/>
    <n v="4"/>
    <x v="5"/>
    <n v="2022"/>
    <x v="2"/>
    <n v="5.0000000000000001E-3"/>
    <n v="34500"/>
    <n v="30000"/>
    <n v="4500"/>
    <x v="1"/>
  </r>
  <r>
    <n v="1237"/>
    <x v="2"/>
    <x v="0"/>
    <s v="Shandong Dongting Machinery Equipment"/>
    <s v="Plate"/>
    <x v="0"/>
    <x v="0"/>
    <s v="kolkata Port"/>
    <x v="0"/>
    <d v="2022-09-01T00:00:00"/>
    <n v="1688110"/>
    <n v="1688110"/>
    <x v="0"/>
    <x v="0"/>
    <s v="FTL"/>
    <n v="3824"/>
    <n v="3900"/>
    <x v="109"/>
    <n v="9640001833"/>
    <d v="2022-09-03T00:00:00"/>
    <n v="3"/>
    <x v="5"/>
    <n v="2022"/>
    <x v="4"/>
    <n v="20"/>
    <n v="3900"/>
    <n v="3824"/>
    <n v="76"/>
    <x v="1"/>
  </r>
  <r>
    <n v="1238"/>
    <x v="2"/>
    <x v="0"/>
    <s v="Eastern Copper Manufacturing"/>
    <s v="Contct"/>
    <x v="0"/>
    <x v="0"/>
    <s v="Howrah"/>
    <x v="0"/>
    <d v="2022-09-03T00:00:00"/>
    <n v="1704680"/>
    <n v="1704680"/>
    <x v="0"/>
    <x v="0"/>
    <s v="FTL"/>
    <n v="9600"/>
    <n v="11000"/>
    <x v="43"/>
    <n v="9640001837"/>
    <d v="2022-09-05T00:00:00"/>
    <n v="5"/>
    <x v="5"/>
    <n v="2022"/>
    <x v="2"/>
    <n v="8.0000000000000004E-4"/>
    <n v="11000"/>
    <n v="9600"/>
    <n v="1400"/>
    <x v="1"/>
  </r>
  <r>
    <n v="1239"/>
    <x v="0"/>
    <x v="0"/>
    <s v="Eastern Copper Manufacturing"/>
    <s v="copper contact clamp"/>
    <x v="0"/>
    <x v="0"/>
    <s v="Howrah"/>
    <x v="0"/>
    <d v="2022-09-03T00:00:00"/>
    <n v="1705022"/>
    <n v="1705022"/>
    <x v="0"/>
    <x v="0"/>
    <s v="FTL"/>
    <n v="18000"/>
    <n v="20000"/>
    <x v="109"/>
    <n v="9460005815"/>
    <d v="2022-09-05T00:00:00"/>
    <n v="5"/>
    <x v="5"/>
    <n v="2022"/>
    <x v="2"/>
    <n v="2.2000000000000001E-3"/>
    <n v="20000"/>
    <n v="18000"/>
    <n v="2000"/>
    <x v="1"/>
  </r>
  <r>
    <n v="1240"/>
    <x v="2"/>
    <x v="0"/>
    <s v="H &amp; K Engineers Pvt Ltd"/>
    <s v="Misc Items"/>
    <x v="0"/>
    <x v="0"/>
    <s v="Pune"/>
    <x v="0"/>
    <s v="Part Load"/>
    <s v="Part Load"/>
    <s v=""/>
    <x v="2"/>
    <x v="1"/>
    <s v="FTL"/>
    <n v="14960"/>
    <n v="14960"/>
    <x v="91"/>
    <n v="9640001835"/>
    <d v="2022-09-05T00:00:00"/>
    <n v="5"/>
    <x v="5"/>
    <n v="2022"/>
    <x v="1"/>
    <n v="88"/>
    <n v="14960"/>
    <n v="14960"/>
    <n v="0"/>
    <x v="2"/>
  </r>
  <r>
    <n v="1241"/>
    <x v="2"/>
    <x v="0"/>
    <s v="H &amp; K Engineers Pvt Ltd"/>
    <s v="Misc Items"/>
    <x v="0"/>
    <x v="0"/>
    <s v="Pune"/>
    <x v="0"/>
    <s v="Part Load"/>
    <s v="Part Load"/>
    <s v=""/>
    <x v="2"/>
    <x v="1"/>
    <s v="FTL"/>
    <n v="1020"/>
    <n v="1020"/>
    <x v="91"/>
    <n v="9640001836"/>
    <d v="2022-09-05T00:00:00"/>
    <n v="5"/>
    <x v="5"/>
    <n v="2022"/>
    <x v="3"/>
    <n v="6"/>
    <n v="1020"/>
    <n v="1020"/>
    <n v="0"/>
    <x v="2"/>
  </r>
  <r>
    <n v="1242"/>
    <x v="0"/>
    <x v="1"/>
    <s v="Jindal Stainless Ltd"/>
    <s v="Pellet Sponge Iron"/>
    <x v="9"/>
    <x v="2"/>
    <s v="Jajpur"/>
    <x v="0"/>
    <d v="2022-09-05T00:00:00"/>
    <n v="1710828"/>
    <n v="1710828"/>
    <x v="0"/>
    <x v="0"/>
    <s v="PMT"/>
    <n v="1000"/>
    <n v="1100"/>
    <x v="42"/>
    <n v="8000047892"/>
    <d v="2022-09-05T00:00:00"/>
    <n v="5"/>
    <x v="5"/>
    <n v="2022"/>
    <x v="0"/>
    <n v="500"/>
    <n v="550000"/>
    <n v="500000"/>
    <n v="50000"/>
    <x v="1"/>
  </r>
  <r>
    <n v="1243"/>
    <x v="3"/>
    <x v="1"/>
    <s v="Vidya Polymer Pvt Ltd"/>
    <s v="Aluminium Coil"/>
    <x v="14"/>
    <x v="2"/>
    <s v="Nodia"/>
    <x v="0"/>
    <d v="2022-09-05T00:00:00"/>
    <n v="1710737"/>
    <n v="1710737"/>
    <x v="0"/>
    <x v="0"/>
    <s v="FTL"/>
    <n v="33500"/>
    <n v="36000"/>
    <x v="43"/>
    <n v="3000007241"/>
    <d v="2022-09-06T00:00:00"/>
    <n v="6"/>
    <x v="5"/>
    <n v="2022"/>
    <x v="2"/>
    <n v="7.0000000000000001E-3"/>
    <n v="36000"/>
    <n v="33500"/>
    <n v="2500"/>
    <x v="1"/>
  </r>
  <r>
    <n v="1244"/>
    <x v="3"/>
    <x v="1"/>
    <s v="Aditya Flexipack Pvt Ltd"/>
    <s v="Aluminium Coil"/>
    <x v="14"/>
    <x v="2"/>
    <s v="Kanpur"/>
    <x v="0"/>
    <d v="2022-08-23T00:00:00"/>
    <n v="1667060"/>
    <n v="1667060"/>
    <x v="0"/>
    <x v="0"/>
    <s v="FTL"/>
    <n v="27900"/>
    <n v="30500"/>
    <x v="43"/>
    <n v="3000007243"/>
    <d v="2022-09-06T00:00:00"/>
    <n v="6"/>
    <x v="5"/>
    <n v="2022"/>
    <x v="2"/>
    <n v="7.0000000000000001E-3"/>
    <n v="30500"/>
    <n v="27900"/>
    <n v="2600"/>
    <x v="1"/>
  </r>
  <r>
    <n v="1245"/>
    <x v="3"/>
    <x v="1"/>
    <s v="Manidhari Foils Pvt Ltd"/>
    <s v="Aluminium Coil"/>
    <x v="14"/>
    <x v="2"/>
    <s v="Vasai"/>
    <x v="0"/>
    <d v="2022-08-30T00:00:00"/>
    <n v="1688287"/>
    <n v="1688287"/>
    <x v="0"/>
    <x v="0"/>
    <s v="PMT"/>
    <n v="4500"/>
    <n v="4700"/>
    <x v="126"/>
    <n v="3000007250"/>
    <d v="2022-09-06T00:00:00"/>
    <n v="6"/>
    <x v="5"/>
    <n v="2022"/>
    <x v="0"/>
    <n v="16"/>
    <n v="75200"/>
    <n v="72000"/>
    <n v="3200"/>
    <x v="1"/>
  </r>
  <r>
    <n v="1246"/>
    <x v="2"/>
    <x v="0"/>
    <s v="CCL"/>
    <s v="Coal"/>
    <x v="6"/>
    <x v="1"/>
    <s v="Purnadih"/>
    <x v="20"/>
    <d v="2022-09-01T00:00:00"/>
    <n v="1697895"/>
    <n v="1697895"/>
    <x v="0"/>
    <x v="0"/>
    <s v="PMT"/>
    <n v="1790"/>
    <n v="1925"/>
    <x v="132"/>
    <n v="9640001838"/>
    <d v="2022-09-06T00:00:00"/>
    <n v="6"/>
    <x v="5"/>
    <n v="2022"/>
    <x v="0"/>
    <n v="5000"/>
    <n v="9625000"/>
    <n v="8950000"/>
    <n v="675000"/>
    <x v="1"/>
  </r>
  <r>
    <n v="1247"/>
    <x v="0"/>
    <x v="0"/>
    <s v="CIMM Group CO Ltd"/>
    <s v="Misc Items"/>
    <x v="0"/>
    <x v="0"/>
    <s v="kolkata Port"/>
    <x v="0"/>
    <d v="2022-09-05T00:00:00"/>
    <n v="1710900"/>
    <n v="1710900"/>
    <x v="0"/>
    <x v="0"/>
    <s v="FTL"/>
    <n v="5776"/>
    <n v="5776"/>
    <x v="143"/>
    <n v="9460005817"/>
    <d v="2022-09-06T00:00:00"/>
    <n v="6"/>
    <x v="5"/>
    <n v="2022"/>
    <x v="3"/>
    <n v="45"/>
    <n v="5776"/>
    <n v="5776"/>
    <n v="0"/>
    <x v="2"/>
  </r>
  <r>
    <n v="1248"/>
    <x v="0"/>
    <x v="0"/>
    <s v="CIMM Group CO Ltd"/>
    <s v="Misc Items"/>
    <x v="0"/>
    <x v="0"/>
    <s v="kolkata Port"/>
    <x v="0"/>
    <d v="2022-09-05T00:00:00"/>
    <n v="1710900"/>
    <n v="1710900"/>
    <x v="0"/>
    <x v="0"/>
    <s v="FTL"/>
    <n v="6931"/>
    <n v="6931"/>
    <x v="143"/>
    <n v="9460005818"/>
    <d v="2022-09-06T00:00:00"/>
    <n v="6"/>
    <x v="5"/>
    <n v="2022"/>
    <x v="3"/>
    <n v="54"/>
    <n v="6931"/>
    <n v="6931"/>
    <n v="0"/>
    <x v="2"/>
  </r>
  <r>
    <n v="1249"/>
    <x v="0"/>
    <x v="0"/>
    <s v="CIMM Group CO Ltd"/>
    <s v="Misc Items"/>
    <x v="0"/>
    <x v="0"/>
    <s v="kolkata Port"/>
    <x v="0"/>
    <d v="2022-09-05T00:00:00"/>
    <n v="1710900"/>
    <n v="1710900"/>
    <x v="0"/>
    <x v="0"/>
    <s v="FTL"/>
    <n v="11293"/>
    <n v="11293"/>
    <x v="143"/>
    <n v="9460005819"/>
    <d v="2022-09-06T00:00:00"/>
    <n v="6"/>
    <x v="5"/>
    <n v="2022"/>
    <x v="3"/>
    <n v="88"/>
    <n v="11293"/>
    <n v="11293"/>
    <n v="0"/>
    <x v="2"/>
  </r>
  <r>
    <n v="1250"/>
    <x v="0"/>
    <x v="0"/>
    <s v="Bajrangbali Sponge &amp; Power Ltd"/>
    <s v="Pipe MS"/>
    <x v="0"/>
    <x v="0"/>
    <s v="Sundargarh"/>
    <x v="1"/>
    <d v="2022-09-05T00:00:00"/>
    <n v="1710912"/>
    <n v="1710912"/>
    <x v="0"/>
    <x v="0"/>
    <s v="PMT"/>
    <n v="650"/>
    <n v="650"/>
    <x v="162"/>
    <n v="9460005821"/>
    <d v="2022-09-06T00:00:00"/>
    <n v="6"/>
    <x v="5"/>
    <n v="2022"/>
    <x v="0"/>
    <n v="12.5"/>
    <n v="8125"/>
    <n v="8125"/>
    <n v="0"/>
    <x v="2"/>
  </r>
  <r>
    <n v="1251"/>
    <x v="0"/>
    <x v="0"/>
    <s v="Bajrangbali Sponge &amp; Power Ltd"/>
    <s v="Pipe MS"/>
    <x v="0"/>
    <x v="0"/>
    <s v="Sundargarh"/>
    <x v="1"/>
    <d v="2022-09-05T00:00:00"/>
    <n v="1710912"/>
    <n v="1710912"/>
    <x v="0"/>
    <x v="0"/>
    <s v="PMT"/>
    <n v="650"/>
    <n v="650"/>
    <x v="162"/>
    <n v="9460005820"/>
    <d v="2022-09-06T00:00:00"/>
    <n v="6"/>
    <x v="5"/>
    <n v="2022"/>
    <x v="0"/>
    <n v="12.5"/>
    <n v="8125"/>
    <n v="8125"/>
    <n v="0"/>
    <x v="2"/>
  </r>
  <r>
    <n v="1252"/>
    <x v="2"/>
    <x v="0"/>
    <s v="Orissa Mining Corporation Ltd"/>
    <s v="Iron Ore"/>
    <x v="1"/>
    <x v="1"/>
    <s v="OMC, Jiling Mines "/>
    <x v="17"/>
    <d v="2022-08-30T00:00:00"/>
    <n v="1688301"/>
    <n v="1688301"/>
    <x v="0"/>
    <x v="0"/>
    <s v="PMT"/>
    <n v="258"/>
    <n v="280"/>
    <x v="164"/>
    <n v="9640001828"/>
    <d v="2022-09-03T00:00:00"/>
    <n v="3"/>
    <x v="5"/>
    <n v="2022"/>
    <x v="0"/>
    <n v="30000"/>
    <n v="8400000"/>
    <n v="7740000"/>
    <n v="660000"/>
    <x v="1"/>
  </r>
  <r>
    <n v="1253"/>
    <x v="2"/>
    <x v="0"/>
    <s v="Orissa Mining Corporation Ltd"/>
    <s v="Iron Ore"/>
    <x v="1"/>
    <x v="1"/>
    <s v="OMC, Jiling Mines "/>
    <x v="17"/>
    <d v="2022-08-30T00:00:00"/>
    <n v="1688301"/>
    <n v="1688301"/>
    <x v="0"/>
    <x v="0"/>
    <s v="PMT"/>
    <n v="258"/>
    <n v="280"/>
    <x v="164"/>
    <n v="9640001829"/>
    <d v="2022-09-03T00:00:00"/>
    <n v="3"/>
    <x v="5"/>
    <n v="2022"/>
    <x v="0"/>
    <n v="12000"/>
    <n v="3360000"/>
    <n v="3096000"/>
    <n v="264000"/>
    <x v="1"/>
  </r>
  <r>
    <n v="1254"/>
    <x v="2"/>
    <x v="0"/>
    <s v="Orissa Mining Corporation Ltd"/>
    <s v="Iron Ore"/>
    <x v="1"/>
    <x v="1"/>
    <s v="wagon Loading"/>
    <x v="17"/>
    <d v="2022-08-30T00:00:00"/>
    <n v="1692245"/>
    <n v="1692245"/>
    <x v="0"/>
    <x v="0"/>
    <s v="PMT"/>
    <n v="14"/>
    <n v="14"/>
    <x v="165"/>
    <n v="9640001831"/>
    <d v="2022-09-03T00:00:00"/>
    <n v="3"/>
    <x v="5"/>
    <n v="2022"/>
    <x v="0"/>
    <n v="30000"/>
    <n v="420000"/>
    <n v="420000"/>
    <n v="0"/>
    <x v="2"/>
  </r>
  <r>
    <n v="1255"/>
    <x v="2"/>
    <x v="0"/>
    <s v="Orissa Mining Corporation Ltd"/>
    <s v="Iron Ore"/>
    <x v="1"/>
    <x v="1"/>
    <s v="wagon Loading"/>
    <x v="17"/>
    <d v="2022-08-30T00:00:00"/>
    <n v="1692245"/>
    <n v="1692245"/>
    <x v="0"/>
    <x v="0"/>
    <s v="PMT"/>
    <n v="14"/>
    <n v="14"/>
    <x v="165"/>
    <n v="9640001832"/>
    <d v="2022-09-03T00:00:00"/>
    <n v="3"/>
    <x v="5"/>
    <n v="2022"/>
    <x v="0"/>
    <n v="12000"/>
    <n v="168000"/>
    <n v="168000"/>
    <n v="0"/>
    <x v="2"/>
  </r>
  <r>
    <n v="1256"/>
    <x v="0"/>
    <x v="0"/>
    <s v="Rungta Sons Pvt Ltd"/>
    <s v="Iron Ore"/>
    <x v="1"/>
    <x v="1"/>
    <s v="Sundargarh"/>
    <x v="1"/>
    <d v="2022-08-12T00:00:00"/>
    <n v="1637602"/>
    <n v="1637602"/>
    <x v="0"/>
    <x v="0"/>
    <s v="PMT"/>
    <n v="1245"/>
    <n v="1250"/>
    <x v="166"/>
    <n v="9460005822"/>
    <d v="2022-09-07T00:00:00"/>
    <n v="7"/>
    <x v="5"/>
    <n v="2022"/>
    <x v="0"/>
    <n v="20000"/>
    <n v="25000000"/>
    <n v="24900000"/>
    <n v="100000"/>
    <x v="1"/>
  </r>
  <r>
    <n v="1257"/>
    <x v="0"/>
    <x v="0"/>
    <s v="Rungta Sons Pvt Ltd"/>
    <s v="Iron Ore"/>
    <x v="1"/>
    <x v="1"/>
    <s v="Sundargarh"/>
    <x v="1"/>
    <d v="2022-08-12T00:00:00"/>
    <n v="1637602"/>
    <n v="1637602"/>
    <x v="0"/>
    <x v="0"/>
    <s v="PMT"/>
    <n v="1245"/>
    <n v="1250"/>
    <x v="49"/>
    <n v="9460005823"/>
    <d v="2022-09-07T00:00:00"/>
    <n v="7"/>
    <x v="5"/>
    <n v="2022"/>
    <x v="0"/>
    <n v="20000"/>
    <n v="25000000"/>
    <n v="24900000"/>
    <n v="100000"/>
    <x v="1"/>
  </r>
  <r>
    <n v="1258"/>
    <x v="0"/>
    <x v="0"/>
    <s v="Rungta Sons Pvt Ltd"/>
    <s v="Iron Ore"/>
    <x v="1"/>
    <x v="1"/>
    <s v="Sundargarh"/>
    <x v="1"/>
    <d v="2022-08-12T00:00:00"/>
    <n v="1637602"/>
    <n v="1637602"/>
    <x v="0"/>
    <x v="0"/>
    <s v="PMT"/>
    <n v="1245"/>
    <n v="1250"/>
    <x v="167"/>
    <n v="9460005824"/>
    <d v="2022-09-07T00:00:00"/>
    <n v="7"/>
    <x v="5"/>
    <n v="2022"/>
    <x v="0"/>
    <n v="20000"/>
    <n v="25000000"/>
    <n v="24900000"/>
    <n v="100000"/>
    <x v="1"/>
  </r>
  <r>
    <n v="1259"/>
    <x v="0"/>
    <x v="0"/>
    <s v="Rungta Sons Pvt Ltd"/>
    <s v="Iron Ore"/>
    <x v="1"/>
    <x v="1"/>
    <s v="Sundargarh"/>
    <x v="1"/>
    <d v="2022-08-12T00:00:00"/>
    <n v="1637602"/>
    <n v="1637602"/>
    <x v="0"/>
    <x v="0"/>
    <s v="PMT"/>
    <n v="1245"/>
    <n v="1250"/>
    <x v="155"/>
    <n v="9460005825"/>
    <d v="2022-09-07T00:00:00"/>
    <n v="7"/>
    <x v="5"/>
    <n v="2022"/>
    <x v="0"/>
    <n v="25500"/>
    <n v="31875000"/>
    <n v="31747500"/>
    <n v="127500"/>
    <x v="1"/>
  </r>
  <r>
    <n v="1260"/>
    <x v="3"/>
    <x v="1"/>
    <s v="Amcor Flexible India Pvt Ltd"/>
    <s v="Aluminium Coil"/>
    <x v="14"/>
    <x v="2"/>
    <s v="Pondicherry"/>
    <x v="0"/>
    <d v="2022-09-05T00:00:00"/>
    <n v="1709908"/>
    <n v="1709908"/>
    <x v="0"/>
    <x v="0"/>
    <s v="FTL"/>
    <n v="44400"/>
    <n v="47000"/>
    <x v="43"/>
    <n v="3000007290"/>
    <d v="2022-09-07T00:00:00"/>
    <n v="7"/>
    <x v="5"/>
    <n v="2022"/>
    <x v="2"/>
    <n v="6.0000000000000001E-3"/>
    <n v="47000"/>
    <n v="44400"/>
    <n v="2600"/>
    <x v="1"/>
  </r>
  <r>
    <n v="1261"/>
    <x v="1"/>
    <x v="1"/>
    <s v="Jindal Stainless Ltd"/>
    <s v="Ferro"/>
    <x v="7"/>
    <x v="2"/>
    <s v="Jajpur"/>
    <x v="0"/>
    <d v="2022-09-06T00:00:00"/>
    <n v="1713254"/>
    <n v="1713254"/>
    <x v="0"/>
    <x v="0"/>
    <s v="PMT"/>
    <n v="1074"/>
    <n v="1200"/>
    <x v="70"/>
    <n v="3000007289"/>
    <d v="2022-09-07T00:00:00"/>
    <n v="7"/>
    <x v="5"/>
    <n v="2022"/>
    <x v="0"/>
    <n v="500"/>
    <n v="600000"/>
    <n v="537000"/>
    <n v="63000"/>
    <x v="1"/>
  </r>
  <r>
    <n v="1262"/>
    <x v="3"/>
    <x v="1"/>
    <s v="Uflex Ltd"/>
    <s v="Aluminium Coil"/>
    <x v="14"/>
    <x v="2"/>
    <s v="Nodia"/>
    <x v="0"/>
    <d v="2022-09-05T00:00:00"/>
    <n v="1709671"/>
    <n v="1709671"/>
    <x v="0"/>
    <x v="0"/>
    <s v="FTL"/>
    <n v="20300"/>
    <n v="21000"/>
    <x v="126"/>
    <n v="3000007266"/>
    <d v="2022-09-06T00:00:00"/>
    <n v="6"/>
    <x v="5"/>
    <n v="2022"/>
    <x v="2"/>
    <n v="5.0000000000000001E-3"/>
    <n v="21000"/>
    <n v="20300"/>
    <n v="700"/>
    <x v="1"/>
  </r>
  <r>
    <n v="1263"/>
    <x v="3"/>
    <x v="1"/>
    <s v="Uflex Ltd"/>
    <s v="Aluminium Coil"/>
    <x v="14"/>
    <x v="2"/>
    <s v="Nodia"/>
    <x v="0"/>
    <d v="2022-09-05T00:00:00"/>
    <n v="1709671"/>
    <n v="1709671"/>
    <x v="0"/>
    <x v="0"/>
    <s v="FTL"/>
    <n v="16240"/>
    <n v="20000"/>
    <x v="126"/>
    <n v="3000007267"/>
    <d v="2022-09-06T00:00:00"/>
    <n v="6"/>
    <x v="5"/>
    <n v="2022"/>
    <x v="2"/>
    <n v="4.0000000000000001E-3"/>
    <n v="20000"/>
    <n v="16240"/>
    <n v="3760"/>
    <x v="1"/>
  </r>
  <r>
    <n v="1264"/>
    <x v="3"/>
    <x v="1"/>
    <s v="Uflex Ltd"/>
    <s v="Aluminium Coil"/>
    <x v="14"/>
    <x v="2"/>
    <s v="Jammu &amp; Kashmir"/>
    <x v="0"/>
    <d v="2022-09-06T00:00:00"/>
    <n v="1714600"/>
    <n v="1714600"/>
    <x v="0"/>
    <x v="0"/>
    <s v="FTL"/>
    <n v="54400"/>
    <n v="57500"/>
    <x v="20"/>
    <n v="3000007299"/>
    <d v="2022-09-07T00:00:00"/>
    <n v="7"/>
    <x v="5"/>
    <n v="2022"/>
    <x v="2"/>
    <n v="7.0000000000000001E-3"/>
    <n v="57500"/>
    <n v="54400"/>
    <n v="3100"/>
    <x v="1"/>
  </r>
  <r>
    <n v="1265"/>
    <x v="3"/>
    <x v="0"/>
    <s v="Simflex Packpro Pvt Ltd"/>
    <s v="Aluminium Coil"/>
    <x v="14"/>
    <x v="2"/>
    <s v="Pakuria"/>
    <x v="18"/>
    <d v="2022-09-07T00:00:00"/>
    <n v="1717607"/>
    <n v="1717607"/>
    <x v="0"/>
    <x v="0"/>
    <s v="FTL"/>
    <n v="6500"/>
    <n v="8500"/>
    <x v="126"/>
    <n v="9640001843"/>
    <d v="2022-09-07T00:00:00"/>
    <n v="7"/>
    <x v="5"/>
    <n v="2022"/>
    <x v="2"/>
    <n v="8.0000000000000002E-3"/>
    <n v="8500"/>
    <n v="6500"/>
    <n v="2000"/>
    <x v="1"/>
  </r>
  <r>
    <n v="1266"/>
    <x v="2"/>
    <x v="0"/>
    <s v="Shyam Ferro Alloys Ltd"/>
    <s v="Scrap"/>
    <x v="0"/>
    <x v="0"/>
    <s v="Angadpur (durgapur)"/>
    <x v="0"/>
    <s v="Local"/>
    <s v="Local"/>
    <s v=""/>
    <x v="3"/>
    <x v="1"/>
    <s v="PMT"/>
    <n v="1122"/>
    <n v="1122"/>
    <x v="60"/>
    <n v="9640001841"/>
    <d v="2022-09-07T00:00:00"/>
    <n v="7"/>
    <x v="5"/>
    <n v="2022"/>
    <x v="0"/>
    <n v="250"/>
    <n v="280500"/>
    <n v="280500"/>
    <n v="0"/>
    <x v="2"/>
  </r>
  <r>
    <n v="1267"/>
    <x v="2"/>
    <x v="0"/>
    <s v="CCL"/>
    <s v="Coal"/>
    <x v="6"/>
    <x v="1"/>
    <s v="Magadh"/>
    <x v="9"/>
    <d v="2022-09-06T00:00:00"/>
    <n v="1713184"/>
    <n v="1713184"/>
    <x v="0"/>
    <x v="0"/>
    <s v="PMT"/>
    <n v="1272"/>
    <n v="1350"/>
    <x v="82"/>
    <n v="9640001840"/>
    <d v="2022-09-06T00:00:00"/>
    <n v="6"/>
    <x v="5"/>
    <n v="2022"/>
    <x v="0"/>
    <n v="3000"/>
    <n v="4050000"/>
    <n v="3816000"/>
    <n v="234000"/>
    <x v="1"/>
  </r>
  <r>
    <n v="1268"/>
    <x v="0"/>
    <x v="0"/>
    <s v="SECL"/>
    <s v="Coal"/>
    <x v="6"/>
    <x v="1"/>
    <s v="Rani Attari"/>
    <x v="6"/>
    <d v="2022-08-27T00:00:00"/>
    <n v="1678209"/>
    <n v="1678209"/>
    <x v="0"/>
    <x v="0"/>
    <s v="PMT"/>
    <n v="1640"/>
    <n v="1339"/>
    <x v="168"/>
    <n v="9460005831"/>
    <d v="2022-09-07T00:00:00"/>
    <n v="7"/>
    <x v="5"/>
    <n v="2022"/>
    <x v="0"/>
    <n v="4000"/>
    <n v="5356000"/>
    <n v="6560000"/>
    <n v="-1204000"/>
    <x v="0"/>
  </r>
  <r>
    <n v="1269"/>
    <x v="0"/>
    <x v="0"/>
    <s v="SECL"/>
    <s v="Coal"/>
    <x v="6"/>
    <x v="1"/>
    <s v="Gevra"/>
    <x v="6"/>
    <d v="2022-08-31T00:00:00"/>
    <n v="1694100"/>
    <n v="1694100"/>
    <x v="0"/>
    <x v="0"/>
    <s v="PMT"/>
    <n v="1280"/>
    <n v="1380"/>
    <x v="169"/>
    <n v="9460005830"/>
    <d v="2022-09-07T00:00:00"/>
    <n v="7"/>
    <x v="5"/>
    <n v="2022"/>
    <x v="0"/>
    <n v="5675"/>
    <n v="7831500"/>
    <n v="7264000"/>
    <n v="567500"/>
    <x v="1"/>
  </r>
  <r>
    <n v="1270"/>
    <x v="0"/>
    <x v="0"/>
    <s v="SECL"/>
    <s v="Coal"/>
    <x v="6"/>
    <x v="1"/>
    <s v="Singhali"/>
    <x v="6"/>
    <d v="2022-08-31T00:00:00"/>
    <n v="1692545"/>
    <n v="1692545"/>
    <x v="0"/>
    <x v="0"/>
    <s v="PMT"/>
    <n v="1280"/>
    <n v="1380"/>
    <x v="169"/>
    <n v="9460005829"/>
    <d v="2022-09-07T00:00:00"/>
    <n v="7"/>
    <x v="5"/>
    <n v="2022"/>
    <x v="0"/>
    <n v="1669"/>
    <n v="2303220"/>
    <n v="2119630"/>
    <n v="183590"/>
    <x v="1"/>
  </r>
  <r>
    <n v="1271"/>
    <x v="3"/>
    <x v="1"/>
    <s v="Micro Seal Packaging"/>
    <s v="Aluminium Coil"/>
    <x v="14"/>
    <x v="2"/>
    <s v="Rakanpur"/>
    <x v="0"/>
    <d v="2022-09-07T00:00:00"/>
    <n v="1718141"/>
    <n v="1718141"/>
    <x v="0"/>
    <x v="0"/>
    <s v="FTL"/>
    <n v="50400"/>
    <n v="52000"/>
    <x v="20"/>
    <n v="3000007308"/>
    <d v="2022-09-07T00:00:00"/>
    <n v="7"/>
    <x v="5"/>
    <n v="2022"/>
    <x v="2"/>
    <n v="9.0500000000000008E-3"/>
    <n v="52000"/>
    <n v="50400"/>
    <n v="1600"/>
    <x v="1"/>
  </r>
  <r>
    <n v="1272"/>
    <x v="2"/>
    <x v="0"/>
    <s v="Inox India Ltd"/>
    <s v="Tank; Cylndrcl"/>
    <x v="0"/>
    <x v="0"/>
    <s v="vadodara"/>
    <x v="8"/>
    <d v="2022-09-03T00:00:00"/>
    <n v="1705063"/>
    <n v="1705063"/>
    <x v="0"/>
    <x v="0"/>
    <s v="FTL"/>
    <n v="239000"/>
    <n v="247000"/>
    <x v="38"/>
    <n v="9640001844"/>
    <d v="2022-09-07T00:00:00"/>
    <n v="7"/>
    <x v="5"/>
    <n v="2022"/>
    <x v="1"/>
    <n v="2"/>
    <n v="247000"/>
    <n v="239000"/>
    <n v="8000"/>
    <x v="1"/>
  </r>
  <r>
    <n v="1273"/>
    <x v="0"/>
    <x v="0"/>
    <s v="AIA Engineering Ltd"/>
    <s v="Hi Chrome Grinding"/>
    <x v="0"/>
    <x v="0"/>
    <s v="Trichy"/>
    <x v="10"/>
    <d v="2022-09-07T00:00:00"/>
    <n v="1715090"/>
    <n v="1715090"/>
    <x v="0"/>
    <x v="0"/>
    <s v="PMT"/>
    <n v="4490"/>
    <n v="5300"/>
    <x v="145"/>
    <n v="9460005832"/>
    <d v="2022-09-07T00:00:00"/>
    <n v="7"/>
    <x v="5"/>
    <n v="2022"/>
    <x v="0"/>
    <n v="50"/>
    <n v="265000"/>
    <n v="224500"/>
    <n v="40500"/>
    <x v="1"/>
  </r>
  <r>
    <n v="1274"/>
    <x v="2"/>
    <x v="0"/>
    <s v="China Shougang International Trade"/>
    <s v="Misc Items"/>
    <x v="0"/>
    <x v="0"/>
    <s v="kolkata Port"/>
    <x v="0"/>
    <d v="2022-09-07T00:00:00"/>
    <n v="1718885"/>
    <n v="1718885"/>
    <x v="0"/>
    <x v="0"/>
    <s v="PMT"/>
    <n v="821"/>
    <n v="821"/>
    <x v="11"/>
    <n v="9640001846"/>
    <d v="2022-09-08T00:00:00"/>
    <n v="8"/>
    <x v="5"/>
    <n v="2022"/>
    <x v="1"/>
    <n v="8"/>
    <n v="20525"/>
    <n v="20525"/>
    <n v="0"/>
    <x v="2"/>
  </r>
  <r>
    <n v="1275"/>
    <x v="2"/>
    <x v="0"/>
    <s v="Steel &amp; Metal"/>
    <s v="Sheet Aluminium"/>
    <x v="0"/>
    <x v="0"/>
    <s v="kolkata"/>
    <x v="0"/>
    <d v="2022-09-06T00:00:00"/>
    <n v="1714189"/>
    <n v="1714189"/>
    <x v="0"/>
    <x v="0"/>
    <s v="FTL"/>
    <n v="11900"/>
    <n v="10000"/>
    <x v="109"/>
    <n v="9640001842"/>
    <d v="2022-09-07T00:00:00"/>
    <n v="7"/>
    <x v="5"/>
    <n v="2022"/>
    <x v="0"/>
    <n v="2"/>
    <n v="10000"/>
    <n v="11900"/>
    <n v="-1900"/>
    <x v="0"/>
  </r>
  <r>
    <n v="1276"/>
    <x v="2"/>
    <x v="0"/>
    <s v="Inox India Ltd"/>
    <s v="Vprzr; Ambnt"/>
    <x v="0"/>
    <x v="0"/>
    <s v="vadodara"/>
    <x v="8"/>
    <d v="2022-09-06T00:00:00"/>
    <n v="1714355"/>
    <n v="1714355"/>
    <x v="0"/>
    <x v="0"/>
    <s v="FTL"/>
    <n v="166000"/>
    <n v="180000"/>
    <x v="38"/>
    <n v="9640001845"/>
    <d v="2022-09-07T00:00:00"/>
    <n v="7"/>
    <x v="5"/>
    <n v="2022"/>
    <x v="3"/>
    <n v="2"/>
    <n v="180000"/>
    <n v="166000"/>
    <n v="14000"/>
    <x v="1"/>
  </r>
  <r>
    <n v="1277"/>
    <x v="0"/>
    <x v="0"/>
    <s v="Shyam Sel &amp; Power Ltd"/>
    <s v="ISA"/>
    <x v="0"/>
    <x v="0"/>
    <s v="Jamuria"/>
    <x v="2"/>
    <d v="2022-09-06T00:00:00"/>
    <n v="1712768"/>
    <n v="1712768"/>
    <x v="0"/>
    <x v="0"/>
    <s v="PMT"/>
    <n v="1719"/>
    <n v="1850"/>
    <x v="11"/>
    <n v="9460005833"/>
    <d v="2022-09-08T00:00:00"/>
    <n v="8"/>
    <x v="5"/>
    <n v="2022"/>
    <x v="0"/>
    <n v="6"/>
    <n v="11100"/>
    <n v="10314"/>
    <n v="786"/>
    <x v="1"/>
  </r>
  <r>
    <n v="1278"/>
    <x v="0"/>
    <x v="0"/>
    <s v="Shyam Sel &amp; Power Ltd"/>
    <s v="ISA"/>
    <x v="0"/>
    <x v="0"/>
    <s v="Jamuria"/>
    <x v="2"/>
    <d v="2022-09-06T00:00:00"/>
    <n v="1712768"/>
    <n v="1712768"/>
    <x v="0"/>
    <x v="0"/>
    <s v="PMT"/>
    <n v="1719"/>
    <n v="1850"/>
    <x v="11"/>
    <n v="9460005834"/>
    <d v="2022-09-08T00:00:00"/>
    <n v="8"/>
    <x v="5"/>
    <n v="2022"/>
    <x v="0"/>
    <n v="11"/>
    <n v="20350"/>
    <n v="18909"/>
    <n v="1441"/>
    <x v="1"/>
  </r>
  <r>
    <n v="1279"/>
    <x v="0"/>
    <x v="0"/>
    <s v="Shyam Sel &amp; Power Ltd"/>
    <s v="ISA"/>
    <x v="0"/>
    <x v="0"/>
    <s v="Jamuria"/>
    <x v="2"/>
    <d v="2022-09-06T00:00:00"/>
    <n v="1712768"/>
    <n v="1712768"/>
    <x v="0"/>
    <x v="0"/>
    <s v="PMT"/>
    <n v="1719"/>
    <n v="1850"/>
    <x v="11"/>
    <n v="9460005835"/>
    <d v="2022-09-08T00:00:00"/>
    <n v="8"/>
    <x v="5"/>
    <n v="2022"/>
    <x v="0"/>
    <n v="3"/>
    <n v="5550"/>
    <n v="5157"/>
    <n v="393"/>
    <x v="1"/>
  </r>
  <r>
    <n v="1280"/>
    <x v="0"/>
    <x v="0"/>
    <s v="Shyam Sel &amp; Power Ltd"/>
    <s v="ISA"/>
    <x v="0"/>
    <x v="0"/>
    <s v="Jamuria"/>
    <x v="2"/>
    <d v="2022-09-06T00:00:00"/>
    <n v="1712768"/>
    <n v="1712768"/>
    <x v="0"/>
    <x v="0"/>
    <s v="PMT"/>
    <n v="1719"/>
    <n v="1850"/>
    <x v="11"/>
    <n v="9460005836"/>
    <d v="2022-09-08T00:00:00"/>
    <n v="8"/>
    <x v="5"/>
    <n v="2022"/>
    <x v="0"/>
    <n v="10"/>
    <n v="18500"/>
    <n v="17190"/>
    <n v="1310"/>
    <x v="1"/>
  </r>
  <r>
    <n v="1281"/>
    <x v="0"/>
    <x v="0"/>
    <s v="Shyam Sel &amp; Power Ltd"/>
    <s v="ISA"/>
    <x v="0"/>
    <x v="0"/>
    <s v="Jamuria"/>
    <x v="2"/>
    <d v="2022-09-06T00:00:00"/>
    <n v="1712768"/>
    <n v="1712768"/>
    <x v="0"/>
    <x v="0"/>
    <s v="PMT"/>
    <n v="1719"/>
    <n v="1850"/>
    <x v="11"/>
    <n v="9460005837"/>
    <d v="2022-09-08T00:00:00"/>
    <n v="8"/>
    <x v="5"/>
    <n v="2022"/>
    <x v="0"/>
    <n v="2"/>
    <n v="3700"/>
    <n v="3438"/>
    <n v="262"/>
    <x v="1"/>
  </r>
  <r>
    <n v="1282"/>
    <x v="2"/>
    <x v="1"/>
    <s v="Jindal Stainless Ltd"/>
    <s v="Ferro"/>
    <x v="7"/>
    <x v="2"/>
    <s v="hissar"/>
    <x v="1"/>
    <d v="2022-09-07T00:00:00"/>
    <n v="1718404"/>
    <n v="1718404"/>
    <x v="0"/>
    <x v="0"/>
    <s v="PMT"/>
    <n v="2314"/>
    <n v="2450"/>
    <x v="70"/>
    <n v="3000007331"/>
    <d v="2022-09-08T00:00:00"/>
    <n v="8"/>
    <x v="5"/>
    <n v="2022"/>
    <x v="0"/>
    <n v="500"/>
    <n v="1225000"/>
    <n v="1157000"/>
    <n v="68000"/>
    <x v="1"/>
  </r>
  <r>
    <n v="1283"/>
    <x v="0"/>
    <x v="0"/>
    <s v="MTC Business Pvt Ltd"/>
    <s v="Shreded Scrap"/>
    <x v="0"/>
    <x v="0"/>
    <s v="jharsugda"/>
    <x v="1"/>
    <d v="2022-09-02T00:00:00"/>
    <n v="1702628"/>
    <n v="1702628"/>
    <x v="0"/>
    <x v="0"/>
    <s v="FTL"/>
    <n v="9500"/>
    <n v="10000"/>
    <x v="170"/>
    <n v="9460005838"/>
    <d v="2022-09-08T00:00:00"/>
    <n v="8"/>
    <x v="5"/>
    <n v="2022"/>
    <x v="0"/>
    <n v="580"/>
    <n v="200002.10526315789"/>
    <n v="190002"/>
    <n v="10000.105263157893"/>
    <x v="1"/>
  </r>
  <r>
    <n v="1284"/>
    <x v="0"/>
    <x v="0"/>
    <s v="India Coke &amp; Power Pvt LTd"/>
    <s v="Lam Coke/Nut coke"/>
    <x v="17"/>
    <x v="1"/>
    <s v="vizag Port"/>
    <x v="1"/>
    <d v="2022-08-24T00:00:00"/>
    <n v="1670510"/>
    <n v="1670510"/>
    <x v="0"/>
    <x v="0"/>
    <s v="PMT"/>
    <n v="2300"/>
    <n v="2350"/>
    <x v="13"/>
    <n v="9460005840"/>
    <d v="2022-09-09T00:00:00"/>
    <n v="9"/>
    <x v="5"/>
    <n v="2022"/>
    <x v="0"/>
    <n v="139"/>
    <n v="326650"/>
    <n v="319700"/>
    <n v="6950"/>
    <x v="1"/>
  </r>
  <r>
    <n v="1285"/>
    <x v="0"/>
    <x v="0"/>
    <s v="Motilal Laxmichand sanghavi"/>
    <s v="IBR Tube"/>
    <x v="0"/>
    <x v="0"/>
    <s v="kalambodi"/>
    <x v="4"/>
    <d v="2022-09-08T00:00:00"/>
    <n v="1721211"/>
    <n v="1721211"/>
    <x v="0"/>
    <x v="0"/>
    <s v="FTL"/>
    <n v="83700"/>
    <n v="90000"/>
    <x v="38"/>
    <n v="9460005850"/>
    <d v="2022-09-10T00:00:00"/>
    <n v="10"/>
    <x v="5"/>
    <n v="2022"/>
    <x v="5"/>
    <n v="4740"/>
    <n v="90000"/>
    <n v="83700"/>
    <n v="6300"/>
    <x v="1"/>
  </r>
  <r>
    <n v="1286"/>
    <x v="3"/>
    <x v="1"/>
    <s v="Green Pack Foils Pvt Ltd"/>
    <s v="Aluminium Coil"/>
    <x v="14"/>
    <x v="2"/>
    <s v="Gandhinagar"/>
    <x v="0"/>
    <d v="2022-09-14T00:00:00"/>
    <n v="1744527"/>
    <n v="1744527"/>
    <x v="0"/>
    <x v="0"/>
    <s v="FTL"/>
    <n v="61500"/>
    <n v="65000"/>
    <x v="20"/>
    <n v="3000007474"/>
    <d v="2022-09-15T00:00:00"/>
    <n v="15"/>
    <x v="5"/>
    <n v="2022"/>
    <x v="2"/>
    <n v="1.2E-2"/>
    <n v="65000"/>
    <n v="61500"/>
    <n v="3500"/>
    <x v="1"/>
  </r>
  <r>
    <n v="1287"/>
    <x v="3"/>
    <x v="0"/>
    <s v="Guizhou Chalco Aluminium Co. Ltd."/>
    <s v="Foil"/>
    <x v="0"/>
    <x v="0"/>
    <s v="Kolkata Port"/>
    <x v="0"/>
    <d v="2022-09-12T00:00:00"/>
    <n v="1735912"/>
    <n v="1735912"/>
    <x v="0"/>
    <x v="0"/>
    <s v="FTL"/>
    <n v="11500"/>
    <n v="12500"/>
    <x v="31"/>
    <n v="9640001871"/>
    <d v="2022-09-14T00:00:00"/>
    <n v="14"/>
    <x v="5"/>
    <n v="2022"/>
    <x v="0"/>
    <n v="205"/>
    <n v="112500"/>
    <n v="103500"/>
    <n v="9000"/>
    <x v="1"/>
  </r>
  <r>
    <n v="1288"/>
    <x v="3"/>
    <x v="1"/>
    <s v="Metakaps Engineering Co"/>
    <s v="Aluminium Coil"/>
    <x v="14"/>
    <x v="2"/>
    <s v="Thane"/>
    <x v="0"/>
    <d v="2022-09-14T00:00:00"/>
    <n v="1744431"/>
    <n v="1744431"/>
    <x v="0"/>
    <x v="0"/>
    <s v="FTL"/>
    <n v="44500"/>
    <n v="48000"/>
    <x v="20"/>
    <n v="3000007464"/>
    <d v="2022-09-15T00:00:00"/>
    <n v="15"/>
    <x v="5"/>
    <n v="2022"/>
    <x v="2"/>
    <n v="7.6E-3"/>
    <n v="48000"/>
    <n v="44500"/>
    <n v="3500"/>
    <x v="1"/>
  </r>
  <r>
    <n v="1289"/>
    <x v="3"/>
    <x v="1"/>
    <s v="Smartpaddle Technology Pvt Ltd"/>
    <s v="Aluminium Coil"/>
    <x v="14"/>
    <x v="2"/>
    <s v="Ambernath"/>
    <x v="0"/>
    <d v="2022-09-13T00:00:00"/>
    <n v="1739469"/>
    <n v="1739469"/>
    <x v="0"/>
    <x v="0"/>
    <s v="PMT"/>
    <n v="4079"/>
    <n v="4300"/>
    <x v="126"/>
    <n v="3000007433"/>
    <d v="2022-09-14T00:00:00"/>
    <n v="14"/>
    <x v="5"/>
    <n v="2022"/>
    <x v="0"/>
    <n v="18"/>
    <n v="77400"/>
    <n v="73440"/>
    <n v="3960"/>
    <x v="1"/>
  </r>
  <r>
    <n v="1290"/>
    <x v="0"/>
    <x v="0"/>
    <s v="Sharma Engineering"/>
    <s v="Crusher"/>
    <x v="0"/>
    <x v="0"/>
    <s v="Durgapur"/>
    <x v="0"/>
    <d v="2022-09-14T00:00:00"/>
    <n v="1744108"/>
    <n v="1744108"/>
    <x v="0"/>
    <x v="0"/>
    <s v="FTL"/>
    <n v="52320"/>
    <n v="55000"/>
    <x v="0"/>
    <n v="9460005857"/>
    <d v="2022-09-15T00:00:00"/>
    <n v="15"/>
    <x v="5"/>
    <n v="2022"/>
    <x v="3"/>
    <n v="1"/>
    <n v="55000"/>
    <n v="52320"/>
    <n v="2680"/>
    <x v="1"/>
  </r>
  <r>
    <n v="1291"/>
    <x v="2"/>
    <x v="0"/>
    <s v="Surya Alloys Industries Ltd"/>
    <s v="Beam"/>
    <x v="0"/>
    <x v="0"/>
    <s v="Barjora"/>
    <x v="0"/>
    <d v="2022-09-09T00:00:00"/>
    <n v="1725461"/>
    <n v="1725461"/>
    <x v="0"/>
    <x v="0"/>
    <s v="PMT"/>
    <n v="500"/>
    <n v="600"/>
    <x v="70"/>
    <n v="9640001857"/>
    <d v="2022-09-10T00:00:00"/>
    <n v="10"/>
    <x v="5"/>
    <n v="2022"/>
    <x v="0"/>
    <n v="16"/>
    <n v="9600"/>
    <n v="8000"/>
    <n v="1600"/>
    <x v="1"/>
  </r>
  <r>
    <n v="1292"/>
    <x v="2"/>
    <x v="0"/>
    <s v="Surya Alloys Industries Ltd"/>
    <s v="Beam"/>
    <x v="0"/>
    <x v="0"/>
    <s v="Barjora"/>
    <x v="0"/>
    <d v="2022-09-09T00:00:00"/>
    <n v="1725461"/>
    <n v="1725461"/>
    <x v="0"/>
    <x v="0"/>
    <s v="PMT"/>
    <n v="500"/>
    <n v="600"/>
    <x v="70"/>
    <n v="9640001858"/>
    <d v="2022-09-10T00:00:00"/>
    <n v="10"/>
    <x v="5"/>
    <n v="2022"/>
    <x v="0"/>
    <n v="14"/>
    <n v="8400"/>
    <n v="7000"/>
    <n v="1400"/>
    <x v="1"/>
  </r>
  <r>
    <n v="1293"/>
    <x v="2"/>
    <x v="0"/>
    <s v="Surya Alloys Industries Ltd"/>
    <s v="Beam"/>
    <x v="0"/>
    <x v="0"/>
    <s v="Barjora"/>
    <x v="0"/>
    <d v="2022-09-09T00:00:00"/>
    <n v="1725461"/>
    <n v="1725461"/>
    <x v="0"/>
    <x v="0"/>
    <s v="PMT"/>
    <n v="500"/>
    <n v="600"/>
    <x v="70"/>
    <n v="9640001859"/>
    <d v="2022-09-10T00:00:00"/>
    <n v="10"/>
    <x v="5"/>
    <n v="2022"/>
    <x v="0"/>
    <n v="6"/>
    <n v="3600"/>
    <n v="3000"/>
    <n v="600"/>
    <x v="1"/>
  </r>
  <r>
    <n v="1294"/>
    <x v="2"/>
    <x v="0"/>
    <s v="Surya Alloys Industries Ltd"/>
    <s v="Beam"/>
    <x v="0"/>
    <x v="0"/>
    <s v="Barjora"/>
    <x v="0"/>
    <d v="2022-09-09T00:00:00"/>
    <n v="1725461"/>
    <n v="1725461"/>
    <x v="0"/>
    <x v="0"/>
    <s v="PMT"/>
    <n v="500"/>
    <n v="600"/>
    <x v="70"/>
    <n v="9640001860"/>
    <d v="2022-09-10T00:00:00"/>
    <n v="10"/>
    <x v="5"/>
    <n v="2022"/>
    <x v="0"/>
    <n v="18.690000000000001"/>
    <n v="11214"/>
    <n v="9345"/>
    <n v="1869"/>
    <x v="1"/>
  </r>
  <r>
    <n v="1295"/>
    <x v="2"/>
    <x v="0"/>
    <s v="Surya Alloys Industries Ltd"/>
    <s v="Beam"/>
    <x v="0"/>
    <x v="0"/>
    <s v="Barjora"/>
    <x v="0"/>
    <d v="2022-09-09T00:00:00"/>
    <n v="1725461"/>
    <n v="1725461"/>
    <x v="0"/>
    <x v="0"/>
    <s v="PMT"/>
    <n v="500"/>
    <n v="600"/>
    <x v="70"/>
    <n v="9640001861"/>
    <d v="2022-09-10T00:00:00"/>
    <n v="10"/>
    <x v="5"/>
    <n v="2022"/>
    <x v="0"/>
    <n v="4.5"/>
    <n v="2700"/>
    <n v="2250"/>
    <n v="450"/>
    <x v="1"/>
  </r>
  <r>
    <n v="1296"/>
    <x v="2"/>
    <x v="1"/>
    <s v="Jindal Stainless Ltd"/>
    <s v="Ferro"/>
    <x v="7"/>
    <x v="2"/>
    <s v="Jajpur"/>
    <x v="0"/>
    <d v="2022-09-13T00:00:00"/>
    <n v="1739870"/>
    <n v="1739870"/>
    <x v="0"/>
    <x v="0"/>
    <s v="PMT"/>
    <n v="1089"/>
    <n v="1200"/>
    <x v="0"/>
    <n v="3000007458"/>
    <d v="2022-09-14T00:00:00"/>
    <n v="14"/>
    <x v="5"/>
    <n v="2022"/>
    <x v="0"/>
    <n v="250"/>
    <n v="300000"/>
    <n v="272250"/>
    <n v="27750"/>
    <x v="1"/>
  </r>
  <r>
    <n v="1297"/>
    <x v="0"/>
    <x v="0"/>
    <s v="Shyam SEL &amp; Power Ltd"/>
    <s v="Steam Coal"/>
    <x v="6"/>
    <x v="1"/>
    <s v="Gangavaram"/>
    <x v="7"/>
    <d v="2022-09-13T00:00:00"/>
    <n v="1739822"/>
    <n v="1739822"/>
    <x v="0"/>
    <x v="0"/>
    <s v="PMT"/>
    <n v="1980"/>
    <n v="2000"/>
    <x v="13"/>
    <n v="9460005856"/>
    <d v="2022-09-15T00:00:00"/>
    <n v="15"/>
    <x v="5"/>
    <n v="2022"/>
    <x v="0"/>
    <n v="1000"/>
    <n v="2000000"/>
    <n v="1980000"/>
    <n v="20000"/>
    <x v="1"/>
  </r>
  <r>
    <n v="1298"/>
    <x v="2"/>
    <x v="0"/>
    <s v="China Shougang International Trade"/>
    <s v="BF Shell"/>
    <x v="0"/>
    <x v="0"/>
    <s v="Kolkata Port"/>
    <x v="0"/>
    <d v="2022-09-14T00:00:00"/>
    <n v="1743680"/>
    <n v="1743680"/>
    <x v="0"/>
    <x v="0"/>
    <s v="FTL"/>
    <n v="259000"/>
    <n v="275000"/>
    <x v="31"/>
    <n v="9640001873"/>
    <d v="2022-09-15T00:00:00"/>
    <n v="15"/>
    <x v="5"/>
    <n v="2022"/>
    <x v="1"/>
    <n v="7"/>
    <n v="275000"/>
    <n v="259000"/>
    <n v="16000"/>
    <x v="1"/>
  </r>
  <r>
    <n v="1299"/>
    <x v="2"/>
    <x v="0"/>
    <s v="Concord Hydraulics Pvt Ltd"/>
    <s v="Hydraulic Seal Kit"/>
    <x v="0"/>
    <x v="0"/>
    <s v="Palghar"/>
    <x v="0"/>
    <s v="Part Load"/>
    <s v="Part Load"/>
    <s v=""/>
    <x v="2"/>
    <x v="1"/>
    <s v="FTL"/>
    <n v="1615"/>
    <n v="1615"/>
    <x v="91"/>
    <n v="9640001872"/>
    <d v="2022-09-15T00:00:00"/>
    <n v="15"/>
    <x v="5"/>
    <n v="2022"/>
    <x v="1"/>
    <n v="3"/>
    <n v="1615"/>
    <n v="1615"/>
    <n v="0"/>
    <x v="2"/>
  </r>
  <r>
    <n v="1300"/>
    <x v="0"/>
    <x v="0"/>
    <s v="CIMM Group Co. Ltd."/>
    <s v="Mould Tube"/>
    <x v="0"/>
    <x v="0"/>
    <s v="Kolkata Port"/>
    <x v="0"/>
    <d v="2022-09-14T00:00:00"/>
    <n v="1742691"/>
    <n v="1742691"/>
    <x v="0"/>
    <x v="0"/>
    <s v="FTL"/>
    <n v="22000"/>
    <n v="24000"/>
    <x v="143"/>
    <n v="9460005855"/>
    <d v="2022-09-15T00:00:00"/>
    <n v="15"/>
    <x v="5"/>
    <n v="2022"/>
    <x v="3"/>
    <n v="50"/>
    <n v="24000"/>
    <n v="22000"/>
    <n v="2000"/>
    <x v="1"/>
  </r>
  <r>
    <n v="1301"/>
    <x v="0"/>
    <x v="1"/>
    <s v="Jindal Stainless Ltd"/>
    <s v="Ferro"/>
    <x v="7"/>
    <x v="2"/>
    <s v="Hissar"/>
    <x v="1"/>
    <d v="2022-09-14T00:00:00"/>
    <n v="1740721"/>
    <n v="1740721"/>
    <x v="0"/>
    <x v="0"/>
    <s v="PMT"/>
    <n v="3330"/>
    <n v="3400"/>
    <x v="0"/>
    <n v="8000048022"/>
    <d v="2022-09-16T00:00:00"/>
    <n v="16"/>
    <x v="5"/>
    <n v="2022"/>
    <x v="0"/>
    <n v="1500"/>
    <n v="5100000"/>
    <n v="4995000"/>
    <n v="105000"/>
    <x v="1"/>
  </r>
  <r>
    <n v="1302"/>
    <x v="0"/>
    <x v="1"/>
    <s v="Jindal Stainless Ltd"/>
    <s v="Ferro"/>
    <x v="7"/>
    <x v="2"/>
    <s v="hissar"/>
    <x v="1"/>
    <d v="2022-09-14T00:00:00"/>
    <n v="1740721"/>
    <n v="1740721"/>
    <x v="0"/>
    <x v="0"/>
    <s v="PMT"/>
    <n v="3330"/>
    <n v="3400"/>
    <x v="134"/>
    <n v="8000048023"/>
    <d v="2022-09-16T00:00:00"/>
    <n v="16"/>
    <x v="5"/>
    <n v="2022"/>
    <x v="0"/>
    <n v="1000"/>
    <n v="3400000"/>
    <n v="3330000"/>
    <n v="70000"/>
    <x v="1"/>
  </r>
  <r>
    <n v="1303"/>
    <x v="2"/>
    <x v="0"/>
    <s v="Elite Steels Pvt Ltd"/>
    <s v="Misc Items"/>
    <x v="0"/>
    <x v="0"/>
    <s v="Haryana"/>
    <x v="0"/>
    <s v="Part Load"/>
    <s v="Part Load"/>
    <s v=""/>
    <x v="2"/>
    <x v="1"/>
    <s v="FTL"/>
    <n v="4800"/>
    <n v="4800"/>
    <x v="14"/>
    <n v="9640001875"/>
    <d v="2022-09-15T00:00:00"/>
    <n v="15"/>
    <x v="5"/>
    <n v="2022"/>
    <x v="3"/>
    <n v="6"/>
    <n v="4800"/>
    <n v="4800"/>
    <n v="0"/>
    <x v="2"/>
  </r>
  <r>
    <n v="1304"/>
    <x v="3"/>
    <x v="1"/>
    <s v="Smartpaddle Technology Pvt Ltd"/>
    <s v="Aluminium Coil"/>
    <x v="14"/>
    <x v="2"/>
    <s v="Ambernath"/>
    <x v="0"/>
    <d v="2022-09-15T00:00:00"/>
    <n v="1748164"/>
    <n v="1748164"/>
    <x v="0"/>
    <x v="0"/>
    <s v="PMT"/>
    <n v="4190"/>
    <n v="4300"/>
    <x v="126"/>
    <n v="3000007509"/>
    <d v="2022-09-16T00:00:00"/>
    <n v="16"/>
    <x v="5"/>
    <n v="2022"/>
    <x v="0"/>
    <n v="16"/>
    <n v="68800"/>
    <n v="67040"/>
    <n v="1760"/>
    <x v="1"/>
  </r>
  <r>
    <n v="1305"/>
    <x v="3"/>
    <x v="1"/>
    <s v="Uflex Limited"/>
    <s v="Aluminium Coil"/>
    <x v="14"/>
    <x v="2"/>
    <s v="Jammu"/>
    <x v="0"/>
    <d v="2022-09-16T00:00:00"/>
    <n v="1751856"/>
    <n v="1751856"/>
    <x v="0"/>
    <x v="0"/>
    <s v="PMT"/>
    <n v="4540"/>
    <n v="4700"/>
    <x v="20"/>
    <n v="3000007520"/>
    <d v="2022-09-17T00:00:00"/>
    <n v="17"/>
    <x v="5"/>
    <n v="2022"/>
    <x v="0"/>
    <n v="16.25"/>
    <n v="76375"/>
    <n v="73775"/>
    <n v="2600"/>
    <x v="1"/>
  </r>
  <r>
    <n v="1306"/>
    <x v="2"/>
    <x v="1"/>
    <s v="Vansh Techno Plast Pvt Ltd"/>
    <s v="TMT Bars"/>
    <x v="4"/>
    <x v="2"/>
    <s v="Burdwan"/>
    <x v="0"/>
    <s v="Offline"/>
    <s v="OFFLINE"/>
    <s v=""/>
    <x v="1"/>
    <x v="1"/>
    <s v="PMT"/>
    <n v="750"/>
    <n v="750"/>
    <x v="153"/>
    <n v="3000007501"/>
    <d v="2022-09-16T00:00:00"/>
    <n v="16"/>
    <x v="5"/>
    <n v="2022"/>
    <x v="0"/>
    <n v="32"/>
    <n v="24000"/>
    <n v="24000"/>
    <n v="0"/>
    <x v="2"/>
  </r>
  <r>
    <n v="1307"/>
    <x v="0"/>
    <x v="0"/>
    <s v="Beekay Engineering Corporation"/>
    <s v="Roller, Cooler tire"/>
    <x v="0"/>
    <x v="0"/>
    <s v="Rengali"/>
    <x v="4"/>
    <d v="2022-09-12T00:00:00"/>
    <n v="1734266"/>
    <n v="1734266"/>
    <x v="0"/>
    <x v="0"/>
    <s v="FTL"/>
    <n v="75000"/>
    <n v="78000"/>
    <x v="21"/>
    <n v="9460005858"/>
    <d v="2022-09-16T00:00:00"/>
    <n v="16"/>
    <x v="5"/>
    <n v="2022"/>
    <x v="3"/>
    <n v="2"/>
    <n v="78000"/>
    <n v="75000"/>
    <n v="3000"/>
    <x v="1"/>
  </r>
  <r>
    <n v="1308"/>
    <x v="2"/>
    <x v="0"/>
    <s v="Micro Precision Products Pvt Ltd"/>
    <s v="Flow Nozzle"/>
    <x v="0"/>
    <x v="0"/>
    <s v="Haryana"/>
    <x v="0"/>
    <s v="Part Load"/>
    <s v="Part Load"/>
    <s v=""/>
    <x v="2"/>
    <x v="1"/>
    <s v="FTL"/>
    <n v="4950"/>
    <n v="4950"/>
    <x v="14"/>
    <n v="9640001874"/>
    <d v="2022-09-15T00:00:00"/>
    <n v="15"/>
    <x v="5"/>
    <n v="2022"/>
    <x v="1"/>
    <n v="4"/>
    <n v="4950"/>
    <n v="4950"/>
    <n v="0"/>
    <x v="2"/>
  </r>
  <r>
    <n v="1309"/>
    <x v="3"/>
    <x v="1"/>
    <s v="Packstone Limited"/>
    <s v="Aluminium Coil"/>
    <x v="14"/>
    <x v="2"/>
    <s v="Bangladesh Border"/>
    <x v="0"/>
    <s v="Offline"/>
    <s v="OFFLINE"/>
    <s v=""/>
    <x v="1"/>
    <x v="1"/>
    <s v="FTL"/>
    <n v="16500"/>
    <n v="16500"/>
    <x v="171"/>
    <n v="3000007428"/>
    <d v="2022-09-13T00:00:00"/>
    <n v="13"/>
    <x v="5"/>
    <n v="2022"/>
    <x v="2"/>
    <n v="7.0000000000000001E-3"/>
    <n v="16500"/>
    <n v="16500"/>
    <n v="0"/>
    <x v="2"/>
  </r>
  <r>
    <n v="1310"/>
    <x v="2"/>
    <x v="0"/>
    <s v="ECL"/>
    <s v="Coal"/>
    <x v="6"/>
    <x v="1"/>
    <s v="Barmuri"/>
    <x v="20"/>
    <s v="Offline"/>
    <s v="OFFLINE"/>
    <s v=""/>
    <x v="1"/>
    <x v="1"/>
    <s v="PMT"/>
    <n v="1049"/>
    <n v="1049"/>
    <x v="131"/>
    <n v="9640001869"/>
    <d v="2022-09-13T00:00:00"/>
    <n v="13"/>
    <x v="5"/>
    <n v="2022"/>
    <x v="0"/>
    <n v="1000"/>
    <n v="1049000"/>
    <n v="1049000"/>
    <n v="0"/>
    <x v="2"/>
  </r>
  <r>
    <n v="1311"/>
    <x v="2"/>
    <x v="0"/>
    <s v="ECL"/>
    <s v="Coal"/>
    <x v="6"/>
    <x v="1"/>
    <s v="Barmuri"/>
    <x v="20"/>
    <s v="Offline"/>
    <s v="OFFLINE"/>
    <s v=""/>
    <x v="1"/>
    <x v="1"/>
    <s v="PMT"/>
    <n v="1030"/>
    <n v="1030"/>
    <x v="131"/>
    <n v="9640001870"/>
    <d v="2022-09-13T00:00:00"/>
    <n v="13"/>
    <x v="5"/>
    <n v="2022"/>
    <x v="0"/>
    <n v="370"/>
    <n v="381100"/>
    <n v="381100"/>
    <n v="0"/>
    <x v="2"/>
  </r>
  <r>
    <n v="1312"/>
    <x v="0"/>
    <x v="0"/>
    <s v="Shyam SEL &amp; Power Ltd"/>
    <s v="Beam MS"/>
    <x v="0"/>
    <x v="0"/>
    <s v="Jamuria"/>
    <x v="2"/>
    <d v="2022-09-15T00:00:00"/>
    <n v="1746437"/>
    <n v="1746437"/>
    <x v="0"/>
    <x v="0"/>
    <s v="PMT"/>
    <n v="1700"/>
    <n v="1800"/>
    <x v="0"/>
    <n v="9460005864"/>
    <d v="2022-09-19T00:00:00"/>
    <n v="19"/>
    <x v="5"/>
    <n v="2022"/>
    <x v="0"/>
    <n v="22"/>
    <n v="39600"/>
    <n v="37400"/>
    <n v="2200"/>
    <x v="1"/>
  </r>
  <r>
    <n v="1313"/>
    <x v="0"/>
    <x v="0"/>
    <s v="Shyam SEL &amp; Power Ltd"/>
    <s v="Beam MS"/>
    <x v="0"/>
    <x v="0"/>
    <s v="Jamuria"/>
    <x v="2"/>
    <d v="2022-09-15T00:00:00"/>
    <n v="1746437"/>
    <n v="1746437"/>
    <x v="0"/>
    <x v="0"/>
    <s v="PMT"/>
    <n v="1700"/>
    <n v="1800"/>
    <x v="0"/>
    <n v="9460005865"/>
    <d v="2022-09-19T00:00:00"/>
    <n v="19"/>
    <x v="5"/>
    <n v="2022"/>
    <x v="0"/>
    <n v="4"/>
    <n v="7200"/>
    <n v="6800"/>
    <n v="400"/>
    <x v="1"/>
  </r>
  <r>
    <n v="1314"/>
    <x v="0"/>
    <x v="0"/>
    <s v="Shyam SEL &amp; Power Ltd"/>
    <s v="Beam MS"/>
    <x v="0"/>
    <x v="0"/>
    <s v="Jamuria"/>
    <x v="2"/>
    <d v="2022-09-15T00:00:00"/>
    <n v="1746437"/>
    <n v="1746437"/>
    <x v="0"/>
    <x v="0"/>
    <s v="PMT"/>
    <n v="1700"/>
    <n v="1800"/>
    <x v="0"/>
    <n v="9460005866"/>
    <d v="2022-09-19T00:00:00"/>
    <n v="19"/>
    <x v="5"/>
    <n v="2022"/>
    <x v="0"/>
    <n v="40"/>
    <n v="72000"/>
    <n v="68000"/>
    <n v="4000"/>
    <x v="1"/>
  </r>
  <r>
    <n v="1315"/>
    <x v="0"/>
    <x v="0"/>
    <s v="India Coke &amp; Power Pvt LTd"/>
    <s v="Lam Coke/Nut coke"/>
    <x v="17"/>
    <x v="1"/>
    <s v="Paradeep"/>
    <x v="1"/>
    <d v="2022-09-20T00:00:00"/>
    <n v="1764743"/>
    <n v="1764743"/>
    <x v="0"/>
    <x v="0"/>
    <s v="PMT"/>
    <n v="2153"/>
    <n v="2153"/>
    <x v="23"/>
    <n v="9460005870"/>
    <d v="2022-09-20T00:00:00"/>
    <n v="20"/>
    <x v="5"/>
    <n v="2022"/>
    <x v="0"/>
    <n v="1750"/>
    <n v="3767750"/>
    <n v="3767750"/>
    <n v="0"/>
    <x v="2"/>
  </r>
  <r>
    <n v="1316"/>
    <x v="3"/>
    <x v="1"/>
    <s v="Jelum Insulation"/>
    <s v="Aluminium Coil"/>
    <x v="14"/>
    <x v="2"/>
    <s v="Silvassa"/>
    <x v="0"/>
    <s v="Part Load"/>
    <s v="Part Load"/>
    <s v=""/>
    <x v="2"/>
    <x v="1"/>
    <s v="FTL"/>
    <n v="7100"/>
    <n v="7100"/>
    <x v="14"/>
    <n v="3000007547"/>
    <d v="2022-09-20T00:00:00"/>
    <n v="20"/>
    <x v="5"/>
    <n v="2022"/>
    <x v="2"/>
    <n v="3.6099999999999999E-4"/>
    <n v="7100"/>
    <n v="7100"/>
    <n v="0"/>
    <x v="2"/>
  </r>
  <r>
    <n v="1317"/>
    <x v="3"/>
    <x v="0"/>
    <s v="Simflex Packpro Pvt Ltd"/>
    <s v="Aluminium Foil"/>
    <x v="0"/>
    <x v="0"/>
    <s v="Pakuria "/>
    <x v="0"/>
    <s v="Local"/>
    <s v="Local"/>
    <s v=""/>
    <x v="3"/>
    <x v="1"/>
    <s v="FTL"/>
    <n v="5400"/>
    <n v="5400"/>
    <x v="143"/>
    <n v="9640001855"/>
    <d v="2022-09-09T00:00:00"/>
    <n v="9"/>
    <x v="5"/>
    <n v="2022"/>
    <x v="2"/>
    <n v="2E-3"/>
    <n v="5400"/>
    <n v="5400"/>
    <n v="0"/>
    <x v="2"/>
  </r>
  <r>
    <n v="1318"/>
    <x v="0"/>
    <x v="0"/>
    <s v="Maa Tara trading Co"/>
    <s v="Crusher"/>
    <x v="0"/>
    <x v="0"/>
    <s v="Madanpur"/>
    <x v="0"/>
    <d v="2022-09-08T00:00:00"/>
    <n v="1721548"/>
    <n v="1721548"/>
    <x v="0"/>
    <x v="0"/>
    <s v="FTL"/>
    <n v="38400"/>
    <n v="40000"/>
    <x v="143"/>
    <n v="9460005849"/>
    <d v="2022-09-10T00:00:00"/>
    <n v="10"/>
    <x v="5"/>
    <n v="2022"/>
    <x v="3"/>
    <n v="1"/>
    <n v="40000"/>
    <n v="38400"/>
    <n v="1600"/>
    <x v="1"/>
  </r>
  <r>
    <n v="1319"/>
    <x v="0"/>
    <x v="0"/>
    <s v="Shyam SEL &amp; Power Ltd"/>
    <s v="Steam Coal"/>
    <x v="6"/>
    <x v="1"/>
    <s v="Gangavaram"/>
    <x v="7"/>
    <d v="2022-08-04T00:00:00"/>
    <n v="1617363"/>
    <n v="1617363"/>
    <x v="0"/>
    <x v="0"/>
    <s v="PMT"/>
    <n v="2000"/>
    <n v="2000"/>
    <x v="13"/>
    <n v="9460005851"/>
    <d v="2022-09-12T00:00:00"/>
    <n v="12"/>
    <x v="5"/>
    <n v="2022"/>
    <x v="0"/>
    <n v="300"/>
    <n v="600000"/>
    <n v="600000"/>
    <n v="0"/>
    <x v="2"/>
  </r>
  <r>
    <n v="1320"/>
    <x v="3"/>
    <x v="0"/>
    <s v="Bengal Pipe Industries"/>
    <s v="Tube Structural; SQ, MS"/>
    <x v="0"/>
    <x v="0"/>
    <s v="Belgachia "/>
    <x v="0"/>
    <d v="2022-09-09T00:00:00"/>
    <n v="1724672"/>
    <n v="1724672"/>
    <x v="0"/>
    <x v="0"/>
    <s v="FTL"/>
    <n v="9400"/>
    <n v="12500"/>
    <x v="143"/>
    <n v="9640001862"/>
    <d v="2022-09-10T00:00:00"/>
    <n v="10"/>
    <x v="5"/>
    <n v="2022"/>
    <x v="0"/>
    <n v="17.260000000000002"/>
    <n v="12500"/>
    <n v="9400"/>
    <n v="3100"/>
    <x v="1"/>
  </r>
  <r>
    <n v="1321"/>
    <x v="3"/>
    <x v="1"/>
    <s v="Plycom Associates"/>
    <s v="Aluminium Coil"/>
    <x v="14"/>
    <x v="2"/>
    <s v="Daman"/>
    <x v="0"/>
    <d v="2022-09-21T00:00:00"/>
    <n v="1768733"/>
    <n v="1768733"/>
    <x v="0"/>
    <x v="0"/>
    <s v="FTL"/>
    <n v="47000"/>
    <n v="48000"/>
    <x v="12"/>
    <n v="3000007587"/>
    <d v="2022-09-21T00:00:00"/>
    <n v="21"/>
    <x v="5"/>
    <n v="2022"/>
    <x v="2"/>
    <n v="7.0000000000000001E-3"/>
    <n v="48000"/>
    <n v="47000"/>
    <n v="1000"/>
    <x v="1"/>
  </r>
  <r>
    <n v="1322"/>
    <x v="0"/>
    <x v="0"/>
    <s v="Shyam SEL &amp; Power Ltd"/>
    <s v="ISA"/>
    <x v="0"/>
    <x v="0"/>
    <s v="Jamuria"/>
    <x v="2"/>
    <d v="2022-09-08T00:00:00"/>
    <n v="1721053"/>
    <n v="1721053"/>
    <x v="0"/>
    <x v="0"/>
    <s v="PMT"/>
    <n v="1635"/>
    <n v="1650"/>
    <x v="143"/>
    <n v="9460005844"/>
    <d v="2022-09-10T00:00:00"/>
    <n v="10"/>
    <x v="5"/>
    <n v="2022"/>
    <x v="0"/>
    <n v="5"/>
    <n v="8250"/>
    <n v="8175"/>
    <n v="75"/>
    <x v="1"/>
  </r>
  <r>
    <n v="1323"/>
    <x v="0"/>
    <x v="0"/>
    <s v="Shyam SEL &amp; Power Ltd"/>
    <s v="ISA"/>
    <x v="0"/>
    <x v="0"/>
    <s v="Jamuria"/>
    <x v="2"/>
    <d v="2022-09-08T00:00:00"/>
    <n v="1721053"/>
    <n v="1721053"/>
    <x v="0"/>
    <x v="0"/>
    <s v="PMT"/>
    <n v="1635"/>
    <n v="1650"/>
    <x v="143"/>
    <n v="9460005845"/>
    <d v="2022-09-10T00:00:00"/>
    <n v="10"/>
    <x v="5"/>
    <n v="2022"/>
    <x v="0"/>
    <n v="5"/>
    <n v="8250"/>
    <n v="8175"/>
    <n v="75"/>
    <x v="1"/>
  </r>
  <r>
    <n v="1324"/>
    <x v="0"/>
    <x v="0"/>
    <s v="Shyam SEL &amp; Power Ltd"/>
    <s v="ISA"/>
    <x v="0"/>
    <x v="0"/>
    <s v="Jamuria"/>
    <x v="2"/>
    <d v="2022-09-08T00:00:00"/>
    <n v="1721053"/>
    <n v="1721053"/>
    <x v="0"/>
    <x v="0"/>
    <s v="PMT"/>
    <n v="1635"/>
    <n v="1650"/>
    <x v="143"/>
    <n v="9460005846"/>
    <d v="2022-09-10T00:00:00"/>
    <n v="10"/>
    <x v="5"/>
    <n v="2022"/>
    <x v="0"/>
    <n v="5"/>
    <n v="8250"/>
    <n v="8175"/>
    <n v="75"/>
    <x v="1"/>
  </r>
  <r>
    <n v="1325"/>
    <x v="0"/>
    <x v="0"/>
    <s v="Shyam SEL &amp; Power Ltd"/>
    <s v="ISA"/>
    <x v="0"/>
    <x v="0"/>
    <s v="Jamuria"/>
    <x v="2"/>
    <d v="2022-09-08T00:00:00"/>
    <n v="1721053"/>
    <n v="1721053"/>
    <x v="0"/>
    <x v="0"/>
    <s v="PMT"/>
    <n v="1635"/>
    <n v="1650"/>
    <x v="143"/>
    <n v="9460005847"/>
    <d v="2022-09-10T00:00:00"/>
    <n v="10"/>
    <x v="5"/>
    <n v="2022"/>
    <x v="0"/>
    <n v="5"/>
    <n v="8250"/>
    <n v="8175"/>
    <n v="75"/>
    <x v="1"/>
  </r>
  <r>
    <n v="1326"/>
    <x v="0"/>
    <x v="0"/>
    <s v="Shyam SEL &amp; Power Ltd"/>
    <s v="ISA"/>
    <x v="0"/>
    <x v="0"/>
    <s v="Jamuria"/>
    <x v="2"/>
    <d v="2022-09-08T00:00:00"/>
    <n v="1721053"/>
    <n v="1721053"/>
    <x v="0"/>
    <x v="0"/>
    <s v="PMT"/>
    <n v="1635"/>
    <n v="1650"/>
    <x v="143"/>
    <n v="9460005848"/>
    <d v="2022-09-10T00:00:00"/>
    <n v="10"/>
    <x v="5"/>
    <n v="2022"/>
    <x v="0"/>
    <n v="5"/>
    <n v="8250"/>
    <n v="8175"/>
    <n v="75"/>
    <x v="1"/>
  </r>
  <r>
    <n v="1327"/>
    <x v="2"/>
    <x v="0"/>
    <s v="Micro Precision Products Pvt Ltd"/>
    <s v="Flow Nozzle"/>
    <x v="0"/>
    <x v="0"/>
    <s v="Haryana"/>
    <x v="0"/>
    <s v="Part Load"/>
    <s v="Part Load"/>
    <s v=""/>
    <x v="2"/>
    <x v="1"/>
    <s v="FTL"/>
    <n v="4950"/>
    <n v="4950"/>
    <x v="14"/>
    <n v="9640001890"/>
    <d v="2022-09-21T00:00:00"/>
    <n v="21"/>
    <x v="5"/>
    <n v="2022"/>
    <x v="1"/>
    <n v="4"/>
    <n v="4950"/>
    <n v="4950"/>
    <n v="0"/>
    <x v="2"/>
  </r>
  <r>
    <n v="1328"/>
    <x v="0"/>
    <x v="0"/>
    <s v="Motilal Laxmichand sanghavi"/>
    <s v="IBR Tube"/>
    <x v="0"/>
    <x v="0"/>
    <s v="kalamboli"/>
    <x v="4"/>
    <d v="2022-09-17T00:00:00"/>
    <n v="1753831"/>
    <n v="1753831"/>
    <x v="0"/>
    <x v="0"/>
    <s v="FTL"/>
    <n v="111700"/>
    <n v="118000"/>
    <x v="38"/>
    <n v="9460005871"/>
    <d v="2022-09-21T00:00:00"/>
    <n v="21"/>
    <x v="5"/>
    <n v="2022"/>
    <x v="5"/>
    <n v="4752"/>
    <n v="118000"/>
    <n v="111700"/>
    <n v="6300"/>
    <x v="1"/>
  </r>
  <r>
    <n v="1329"/>
    <x v="2"/>
    <x v="0"/>
    <s v="ISGEC Heavy Engineering"/>
    <s v="CFBC Boiler"/>
    <x v="0"/>
    <x v="0"/>
    <s v="Nadia"/>
    <x v="0"/>
    <d v="2022-09-19T00:00:00"/>
    <n v="1762268"/>
    <n v="1762268"/>
    <x v="0"/>
    <x v="0"/>
    <s v="FTL"/>
    <n v="36500"/>
    <n v="40000"/>
    <x v="11"/>
    <n v="9640001886"/>
    <d v="2022-09-21T00:00:00"/>
    <n v="21"/>
    <x v="5"/>
    <n v="2022"/>
    <x v="1"/>
    <n v="2"/>
    <n v="80000"/>
    <n v="73000"/>
    <n v="7000"/>
    <x v="1"/>
  </r>
  <r>
    <n v="1330"/>
    <x v="0"/>
    <x v="0"/>
    <s v="MTC Business Pvt Ltd"/>
    <s v="Shreded Scrap"/>
    <x v="0"/>
    <x v="0"/>
    <s v="jharsugda"/>
    <x v="1"/>
    <d v="2022-09-13T00:00:00"/>
    <n v="1739464"/>
    <n v="1739464"/>
    <x v="0"/>
    <x v="0"/>
    <s v="FTL"/>
    <n v="9500"/>
    <n v="9300"/>
    <x v="172"/>
    <n v="9460005872"/>
    <d v="2022-09-21T00:00:00"/>
    <n v="21"/>
    <x v="5"/>
    <n v="2022"/>
    <x v="0"/>
    <n v="548.49"/>
    <n v="186000"/>
    <n v="190000"/>
    <n v="-4000"/>
    <x v="0"/>
  </r>
  <r>
    <n v="1331"/>
    <x v="1"/>
    <x v="0"/>
    <s v="Rolling Mill Jamuria"/>
    <s v="TMT BArs"/>
    <x v="4"/>
    <x v="2"/>
    <s v="Jamuria"/>
    <x v="2"/>
    <s v="Local"/>
    <s v="Local"/>
    <s v=""/>
    <x v="3"/>
    <x v="1"/>
    <s v="PMT"/>
    <n v="320"/>
    <n v="320"/>
    <x v="103"/>
    <n v="9640001884"/>
    <d v="2022-09-20T00:00:00"/>
    <n v="20"/>
    <x v="5"/>
    <n v="2022"/>
    <x v="0"/>
    <n v="20"/>
    <n v="6400"/>
    <n v="6400"/>
    <n v="0"/>
    <x v="2"/>
  </r>
  <r>
    <n v="1332"/>
    <x v="2"/>
    <x v="1"/>
    <s v="Shyam SEL &amp; Power Ltd"/>
    <s v="TMT BArs"/>
    <x v="4"/>
    <x v="2"/>
    <s v="Guwahati"/>
    <x v="0"/>
    <d v="2022-09-20T00:00:00"/>
    <n v="1765922"/>
    <n v="1765922"/>
    <x v="0"/>
    <x v="0"/>
    <s v="PMT"/>
    <n v="3180"/>
    <n v="3200"/>
    <x v="143"/>
    <n v="3000007573"/>
    <d v="2022-09-20T00:00:00"/>
    <n v="20"/>
    <x v="5"/>
    <n v="2022"/>
    <x v="0"/>
    <n v="164"/>
    <n v="524800"/>
    <n v="521520"/>
    <n v="3280"/>
    <x v="1"/>
  </r>
  <r>
    <n v="1333"/>
    <x v="2"/>
    <x v="1"/>
    <s v="Shyam SEL &amp; Power Ltd"/>
    <s v="TMT BArs"/>
    <x v="4"/>
    <x v="2"/>
    <s v="Guwahati"/>
    <x v="0"/>
    <d v="2022-09-12T00:00:00"/>
    <n v="1735045"/>
    <n v="1735045"/>
    <x v="0"/>
    <x v="0"/>
    <s v="PMT"/>
    <n v="3144"/>
    <n v="3200"/>
    <x v="20"/>
    <n v="3000007411"/>
    <d v="2022-09-12T00:00:00"/>
    <n v="12"/>
    <x v="5"/>
    <n v="2022"/>
    <x v="0"/>
    <n v="77"/>
    <n v="246400"/>
    <n v="242088"/>
    <n v="4312"/>
    <x v="1"/>
  </r>
  <r>
    <n v="1334"/>
    <x v="2"/>
    <x v="1"/>
    <s v="Shyam SEL &amp; Power Ltd"/>
    <s v="Coil"/>
    <x v="0"/>
    <x v="0"/>
    <s v="Guwahati"/>
    <x v="0"/>
    <d v="2022-09-12T00:00:00"/>
    <n v="1735045"/>
    <n v="1735045"/>
    <x v="0"/>
    <x v="0"/>
    <s v="PMT"/>
    <n v="3144"/>
    <n v="3200"/>
    <x v="20"/>
    <n v="3000007413"/>
    <d v="2022-09-12T00:00:00"/>
    <n v="12"/>
    <x v="5"/>
    <n v="2022"/>
    <x v="0"/>
    <n v="50"/>
    <n v="160000"/>
    <n v="157200"/>
    <n v="2800"/>
    <x v="1"/>
  </r>
  <r>
    <n v="1335"/>
    <x v="1"/>
    <x v="0"/>
    <s v="Structure Mill Jamuria"/>
    <s v="Angle, Channel"/>
    <x v="0"/>
    <x v="0"/>
    <s v="Jamuria"/>
    <x v="2"/>
    <s v="Local"/>
    <s v="Local"/>
    <s v=""/>
    <x v="3"/>
    <x v="1"/>
    <s v="PMT"/>
    <n v="320"/>
    <n v="320"/>
    <x v="153"/>
    <n v="9640001867"/>
    <d v="2022-09-13T00:00:00"/>
    <n v="13"/>
    <x v="5"/>
    <n v="2022"/>
    <x v="0"/>
    <n v="18.510000000000002"/>
    <n v="5923.2000000000007"/>
    <n v="5923"/>
    <n v="0.2000000000007276"/>
    <x v="2"/>
  </r>
  <r>
    <n v="1336"/>
    <x v="1"/>
    <x v="0"/>
    <s v="Common Jamuria"/>
    <s v="Angle, Channel"/>
    <x v="0"/>
    <x v="0"/>
    <s v="Jamuria"/>
    <x v="2"/>
    <s v="Local"/>
    <s v="Local"/>
    <s v=""/>
    <x v="3"/>
    <x v="1"/>
    <s v="PMT"/>
    <n v="320"/>
    <n v="320"/>
    <x v="153"/>
    <n v="9640001868"/>
    <d v="2022-09-13T00:00:00"/>
    <n v="13"/>
    <x v="5"/>
    <n v="2022"/>
    <x v="0"/>
    <n v="0.17"/>
    <n v="54.400000000000006"/>
    <n v="54"/>
    <n v="0.40000000000000568"/>
    <x v="2"/>
  </r>
  <r>
    <n v="1337"/>
    <x v="0"/>
    <x v="0"/>
    <s v="Anand Exports"/>
    <s v="Chrome Concentrate"/>
    <x v="10"/>
    <x v="1"/>
    <s v="Jajpur"/>
    <x v="0"/>
    <d v="2022-09-10T00:00:00"/>
    <n v="1726682"/>
    <n v="1726682"/>
    <x v="0"/>
    <x v="0"/>
    <s v="PMT"/>
    <n v="1540"/>
    <n v="1560"/>
    <x v="0"/>
    <n v="9460005852"/>
    <d v="2022-09-12T00:00:00"/>
    <n v="12"/>
    <x v="5"/>
    <n v="2022"/>
    <x v="0"/>
    <n v="750"/>
    <n v="1170000"/>
    <n v="1155000"/>
    <n v="15000"/>
    <x v="1"/>
  </r>
  <r>
    <n v="1338"/>
    <x v="2"/>
    <x v="0"/>
    <s v="L N Steel"/>
    <s v="Scrap"/>
    <x v="0"/>
    <x v="0"/>
    <s v="Howrah"/>
    <x v="0"/>
    <d v="2022-09-09T00:00:00"/>
    <n v="1726132"/>
    <n v="1726132"/>
    <x v="0"/>
    <x v="0"/>
    <s v="PMT"/>
    <n v="800"/>
    <n v="800"/>
    <x v="173"/>
    <n v="9640001864"/>
    <d v="2022-09-12T00:00:00"/>
    <n v="12"/>
    <x v="5"/>
    <n v="2022"/>
    <x v="0"/>
    <n v="50"/>
    <n v="40000"/>
    <n v="40000"/>
    <n v="0"/>
    <x v="2"/>
  </r>
  <r>
    <n v="1339"/>
    <x v="2"/>
    <x v="1"/>
    <s v="Shyam SEL &amp; Power Ltd"/>
    <s v="TMT BArs"/>
    <x v="4"/>
    <x v="2"/>
    <s v="Patna"/>
    <x v="0"/>
    <s v="Offline"/>
    <s v="OFFLINE"/>
    <s v=""/>
    <x v="1"/>
    <x v="1"/>
    <s v="PMT"/>
    <n v="1550"/>
    <n v="1550"/>
    <x v="80"/>
    <n v="3000007372"/>
    <d v="2022-09-10T00:00:00"/>
    <n v="10"/>
    <x v="5"/>
    <n v="2022"/>
    <x v="0"/>
    <n v="25.5"/>
    <n v="39525"/>
    <n v="39525"/>
    <n v="0"/>
    <x v="2"/>
  </r>
  <r>
    <n v="1340"/>
    <x v="0"/>
    <x v="0"/>
    <s v="Turbo Engineering Services"/>
    <s v="MIsc Items"/>
    <x v="0"/>
    <x v="0"/>
    <s v="Rengali"/>
    <x v="4"/>
    <d v="2022-09-09T00:00:00"/>
    <n v="1724669"/>
    <n v="1724669"/>
    <x v="0"/>
    <x v="0"/>
    <s v="PMT"/>
    <n v="3550"/>
    <n v="3200"/>
    <x v="145"/>
    <n v="9460005842"/>
    <d v="2022-09-09T00:00:00"/>
    <n v="9"/>
    <x v="5"/>
    <n v="2022"/>
    <x v="1"/>
    <n v="20"/>
    <n v="89600"/>
    <n v="99400"/>
    <n v="-9800"/>
    <x v="0"/>
  </r>
  <r>
    <n v="1341"/>
    <x v="2"/>
    <x v="0"/>
    <s v="Kathuria Roll Mill Pvt Ltd"/>
    <s v="Base Frame "/>
    <x v="0"/>
    <x v="0"/>
    <s v="Ghaziabad"/>
    <x v="0"/>
    <d v="2022-09-08T00:00:00"/>
    <n v="1721585"/>
    <n v="1721585"/>
    <x v="0"/>
    <x v="0"/>
    <s v="FTL"/>
    <n v="50800"/>
    <n v="70000"/>
    <x v="38"/>
    <n v="9640001854"/>
    <d v="2022-09-09T00:00:00"/>
    <n v="9"/>
    <x v="5"/>
    <n v="2022"/>
    <x v="1"/>
    <n v="2"/>
    <n v="70000"/>
    <n v="50800"/>
    <n v="19200"/>
    <x v="1"/>
  </r>
  <r>
    <n v="1342"/>
    <x v="0"/>
    <x v="0"/>
    <s v="Turbo Engineering Services"/>
    <s v="MIsc Items"/>
    <x v="0"/>
    <x v="0"/>
    <s v="Rengali"/>
    <x v="4"/>
    <d v="2022-09-07T00:00:00"/>
    <n v="1717185"/>
    <n v="1717185"/>
    <x v="0"/>
    <x v="0"/>
    <s v="PMT"/>
    <n v="2690"/>
    <n v="2750"/>
    <x v="174"/>
    <n v="9460005841"/>
    <d v="2022-09-09T00:00:00"/>
    <n v="9"/>
    <x v="5"/>
    <n v="2022"/>
    <x v="1"/>
    <n v="19"/>
    <n v="132000"/>
    <n v="129120"/>
    <n v="2880"/>
    <x v="1"/>
  </r>
  <r>
    <n v="1343"/>
    <x v="0"/>
    <x v="0"/>
    <s v="Kathuria Roll Mill Pvt Ltd"/>
    <s v="MIsc Items"/>
    <x v="0"/>
    <x v="0"/>
    <s v="Ghaziabad"/>
    <x v="0"/>
    <d v="2022-08-27T00:00:00"/>
    <n v="1678418"/>
    <n v="1678418"/>
    <x v="0"/>
    <x v="0"/>
    <s v="FTL"/>
    <n v="55000"/>
    <n v="72000"/>
    <x v="24"/>
    <n v="9460005807"/>
    <d v="2022-09-01T00:00:00"/>
    <n v="1"/>
    <x v="5"/>
    <n v="2022"/>
    <x v="1"/>
    <n v="380"/>
    <n v="72000"/>
    <n v="55000"/>
    <n v="17000"/>
    <x v="1"/>
  </r>
  <r>
    <n v="1344"/>
    <x v="1"/>
    <x v="0"/>
    <s v="Shreesatya Sponge and Power Pvt"/>
    <s v="Dolochar"/>
    <x v="2"/>
    <x v="1"/>
    <s v="Mangalpur"/>
    <x v="10"/>
    <s v="Local"/>
    <s v="Local"/>
    <s v=""/>
    <x v="3"/>
    <x v="1"/>
    <s v="PMT"/>
    <n v="100"/>
    <n v="100"/>
    <x v="3"/>
    <n v="9640001853"/>
    <d v="2022-09-09T00:00:00"/>
    <n v="9"/>
    <x v="5"/>
    <n v="2022"/>
    <x v="0"/>
    <n v="1000"/>
    <n v="100000"/>
    <n v="100000"/>
    <n v="0"/>
    <x v="2"/>
  </r>
  <r>
    <n v="1345"/>
    <x v="0"/>
    <x v="0"/>
    <s v="MCL Kulda"/>
    <s v="Coal"/>
    <x v="6"/>
    <x v="1"/>
    <s v="MCL- Kulna Mines"/>
    <x v="1"/>
    <d v="2022-09-07T00:00:00"/>
    <n v="1716749"/>
    <n v="1716749"/>
    <x v="0"/>
    <x v="0"/>
    <s v="PMT"/>
    <n v="618"/>
    <n v="640"/>
    <x v="30"/>
    <n v="9460005853"/>
    <d v="2022-09-12T00:00:00"/>
    <n v="12"/>
    <x v="5"/>
    <n v="2022"/>
    <x v="0"/>
    <n v="1569"/>
    <n v="1004160"/>
    <n v="969642"/>
    <n v="34518"/>
    <x v="1"/>
  </r>
  <r>
    <n v="1346"/>
    <x v="1"/>
    <x v="1"/>
    <s v="Jindal Stainless Ltd"/>
    <s v="Ferro"/>
    <x v="7"/>
    <x v="2"/>
    <s v="Jajpur"/>
    <x v="0"/>
    <d v="2022-09-13T00:00:00"/>
    <n v="1739912"/>
    <n v="1739912"/>
    <x v="0"/>
    <x v="0"/>
    <s v="PMT"/>
    <n v="1080"/>
    <n v="1150"/>
    <x v="143"/>
    <n v="3000007444"/>
    <d v="2022-09-15T00:00:00"/>
    <n v="15"/>
    <x v="5"/>
    <n v="2022"/>
    <x v="0"/>
    <n v="600"/>
    <n v="690000"/>
    <n v="648000"/>
    <n v="42000"/>
    <x v="1"/>
  </r>
  <r>
    <n v="1347"/>
    <x v="2"/>
    <x v="1"/>
    <s v="Shyam SEL &amp; Power Ltd"/>
    <s v="TMT BArs"/>
    <x v="4"/>
    <x v="2"/>
    <s v="Patna"/>
    <x v="0"/>
    <d v="2022-09-16T00:00:00"/>
    <n v="1750388"/>
    <n v="1750388"/>
    <x v="0"/>
    <x v="0"/>
    <s v="PMT"/>
    <n v="1534"/>
    <n v="1520"/>
    <x v="20"/>
    <n v="3000007516"/>
    <d v="2022-09-17T00:00:00"/>
    <n v="17"/>
    <x v="5"/>
    <n v="2022"/>
    <x v="0"/>
    <n v="105"/>
    <n v="159600"/>
    <n v="161070"/>
    <n v="-1470"/>
    <x v="0"/>
  </r>
  <r>
    <n v="1348"/>
    <x v="2"/>
    <x v="1"/>
    <s v="Prasant Steel"/>
    <s v="Angle and Flat Bar"/>
    <x v="0"/>
    <x v="0"/>
    <s v="Bongaigaon"/>
    <x v="0"/>
    <d v="2022-09-19T00:00:00"/>
    <n v="1761601"/>
    <n v="1761601"/>
    <x v="0"/>
    <x v="0"/>
    <s v="PMT"/>
    <n v="2890"/>
    <n v="3025"/>
    <x v="43"/>
    <n v="3000007544"/>
    <d v="2022-09-19T00:00:00"/>
    <n v="19"/>
    <x v="5"/>
    <n v="2022"/>
    <x v="0"/>
    <n v="16"/>
    <n v="48400"/>
    <n v="46240"/>
    <n v="2160"/>
    <x v="1"/>
  </r>
  <r>
    <n v="1349"/>
    <x v="2"/>
    <x v="1"/>
    <s v="Prasant Steel"/>
    <s v="Beam"/>
    <x v="0"/>
    <x v="0"/>
    <s v="Bongaigaon"/>
    <x v="0"/>
    <d v="2022-09-19T00:00:00"/>
    <n v="1761601"/>
    <n v="1761601"/>
    <x v="0"/>
    <x v="0"/>
    <s v="PMT"/>
    <n v="2890"/>
    <n v="3025"/>
    <x v="43"/>
    <n v="3000007543"/>
    <d v="2022-09-19T00:00:00"/>
    <n v="19"/>
    <x v="5"/>
    <n v="2022"/>
    <x v="0"/>
    <n v="14"/>
    <n v="42350"/>
    <n v="40460"/>
    <n v="1890"/>
    <x v="1"/>
  </r>
  <r>
    <n v="1350"/>
    <x v="2"/>
    <x v="1"/>
    <s v="Earthbags Export Pvt Ltd"/>
    <s v="TMT BArs"/>
    <x v="4"/>
    <x v="2"/>
    <s v="howrah"/>
    <x v="0"/>
    <d v="2022-09-16T00:00:00"/>
    <n v="1750365"/>
    <n v="1750365"/>
    <x v="0"/>
    <x v="0"/>
    <s v="PMT"/>
    <n v="770"/>
    <n v="1000"/>
    <x v="43"/>
    <n v="3000007518"/>
    <d v="2022-09-17T00:00:00"/>
    <n v="17"/>
    <x v="5"/>
    <n v="2022"/>
    <x v="0"/>
    <n v="33"/>
    <n v="33000"/>
    <n v="25410"/>
    <n v="7590"/>
    <x v="1"/>
  </r>
  <r>
    <n v="1351"/>
    <x v="2"/>
    <x v="0"/>
    <s v="Neo Metaliks Ltd"/>
    <s v="Pig Iron"/>
    <x v="11"/>
    <x v="1"/>
    <s v="Durgapur"/>
    <x v="0"/>
    <s v="Local"/>
    <s v="Local"/>
    <s v=""/>
    <x v="3"/>
    <x v="1"/>
    <s v="PMT"/>
    <n v="440"/>
    <n v="440"/>
    <x v="60"/>
    <n v="9640001877"/>
    <d v="2022-09-19T00:00:00"/>
    <n v="19"/>
    <x v="5"/>
    <n v="2022"/>
    <x v="0"/>
    <n v="250"/>
    <n v="110000"/>
    <n v="110000"/>
    <n v="0"/>
    <x v="2"/>
  </r>
  <r>
    <n v="1352"/>
    <x v="2"/>
    <x v="0"/>
    <s v="Neo Metaliks Ltd"/>
    <s v="Pig Iron"/>
    <x v="11"/>
    <x v="1"/>
    <s v="Durgapur"/>
    <x v="0"/>
    <s v="Local"/>
    <s v="Local"/>
    <s v=""/>
    <x v="3"/>
    <x v="1"/>
    <s v="PMT"/>
    <n v="440"/>
    <n v="440"/>
    <x v="103"/>
    <n v="9640001878"/>
    <d v="2022-09-19T00:00:00"/>
    <n v="19"/>
    <x v="5"/>
    <n v="2022"/>
    <x v="0"/>
    <n v="250"/>
    <n v="110000"/>
    <n v="110000"/>
    <n v="0"/>
    <x v="2"/>
  </r>
  <r>
    <n v="1353"/>
    <x v="2"/>
    <x v="0"/>
    <s v="KIC Metaliks Ltd"/>
    <s v="Pig Iron"/>
    <x v="11"/>
    <x v="1"/>
    <s v="Durgapur"/>
    <x v="0"/>
    <s v="Local"/>
    <s v="Local"/>
    <s v=""/>
    <x v="3"/>
    <x v="1"/>
    <s v="PMT"/>
    <n v="440"/>
    <n v="440"/>
    <x v="60"/>
    <n v="9640001879"/>
    <d v="2022-09-19T00:00:00"/>
    <n v="19"/>
    <x v="5"/>
    <n v="2022"/>
    <x v="0"/>
    <n v="500"/>
    <n v="220000"/>
    <n v="220000"/>
    <n v="0"/>
    <x v="2"/>
  </r>
  <r>
    <n v="1354"/>
    <x v="2"/>
    <x v="0"/>
    <s v="KIC Metaliks Ltd"/>
    <s v="Pig Iron"/>
    <x v="11"/>
    <x v="1"/>
    <s v="Durgapur"/>
    <x v="0"/>
    <s v="Local"/>
    <s v="Local"/>
    <s v=""/>
    <x v="3"/>
    <x v="1"/>
    <s v="PMT"/>
    <n v="440"/>
    <n v="440"/>
    <x v="103"/>
    <n v="9640001880"/>
    <d v="2022-09-19T00:00:00"/>
    <n v="19"/>
    <x v="5"/>
    <n v="2022"/>
    <x v="0"/>
    <n v="500"/>
    <n v="220000"/>
    <n v="220000"/>
    <n v="0"/>
    <x v="2"/>
  </r>
  <r>
    <n v="1355"/>
    <x v="1"/>
    <x v="1"/>
    <s v="JSW Steel Ltd"/>
    <s v="Ferro"/>
    <x v="7"/>
    <x v="2"/>
    <s v="Dolvi"/>
    <x v="0"/>
    <d v="2022-09-13T00:00:00"/>
    <n v="1739982"/>
    <n v="1739982"/>
    <x v="0"/>
    <x v="0"/>
    <s v="PMT"/>
    <n v="4040"/>
    <n v="4150"/>
    <x v="143"/>
    <n v="3000007529"/>
    <d v="2022-09-17T00:00:00"/>
    <n v="17"/>
    <x v="5"/>
    <n v="2022"/>
    <x v="0"/>
    <n v="400"/>
    <n v="1660000"/>
    <n v="1616000"/>
    <n v="44000"/>
    <x v="1"/>
  </r>
  <r>
    <n v="1356"/>
    <x v="1"/>
    <x v="1"/>
    <s v="Jindal Stainless Ltd"/>
    <s v="Ferro"/>
    <x v="7"/>
    <x v="2"/>
    <s v="hissar"/>
    <x v="1"/>
    <d v="2022-09-16T00:00:00"/>
    <n v="1751419"/>
    <n v="1751419"/>
    <x v="0"/>
    <x v="0"/>
    <s v="PMT"/>
    <n v="2313"/>
    <n v="2450"/>
    <x v="70"/>
    <n v="3000007528"/>
    <d v="2022-09-17T00:00:00"/>
    <n v="17"/>
    <x v="5"/>
    <n v="2022"/>
    <x v="0"/>
    <n v="560"/>
    <n v="1372000"/>
    <n v="1295280"/>
    <n v="76720"/>
    <x v="1"/>
  </r>
  <r>
    <n v="1357"/>
    <x v="0"/>
    <x v="0"/>
    <s v="mortex india,_x000a_bihar refractories"/>
    <s v="Misc Items"/>
    <x v="0"/>
    <x v="0"/>
    <s v="Rajkot"/>
    <x v="8"/>
    <d v="2022-09-14T00:00:00"/>
    <n v="1742306"/>
    <n v="1742306"/>
    <x v="0"/>
    <x v="0"/>
    <s v="FTL"/>
    <n v="155000"/>
    <n v="150000"/>
    <x v="38"/>
    <n v="9460005861"/>
    <d v="2022-09-17T00:00:00"/>
    <n v="17"/>
    <x v="5"/>
    <n v="2022"/>
    <x v="5"/>
    <n v="4165"/>
    <n v="150000"/>
    <n v="155000"/>
    <n v="-5000"/>
    <x v="0"/>
  </r>
  <r>
    <n v="1358"/>
    <x v="2"/>
    <x v="0"/>
    <s v="CCL"/>
    <s v="Coal"/>
    <x v="6"/>
    <x v="1"/>
    <s v="Magadh"/>
    <x v="9"/>
    <d v="2022-09-06T00:00:00"/>
    <n v="1713184"/>
    <n v="1713184"/>
    <x v="0"/>
    <x v="0"/>
    <s v="PMT"/>
    <n v="1272"/>
    <n v="1350"/>
    <x v="175"/>
    <n v="9640001847"/>
    <d v="2022-09-08T00:00:00"/>
    <n v="8"/>
    <x v="5"/>
    <n v="2022"/>
    <x v="0"/>
    <n v="1900"/>
    <n v="2565000"/>
    <n v="2416800"/>
    <n v="148200"/>
    <x v="1"/>
  </r>
  <r>
    <n v="1359"/>
    <x v="2"/>
    <x v="0"/>
    <s v="CCL"/>
    <s v="Coal"/>
    <x v="6"/>
    <x v="1"/>
    <s v="Magadh"/>
    <x v="9"/>
    <d v="2022-09-06T00:00:00"/>
    <n v="1713184"/>
    <n v="1713184"/>
    <x v="0"/>
    <x v="0"/>
    <s v="PMT"/>
    <n v="1272"/>
    <n v="1350"/>
    <x v="132"/>
    <n v="9640001848"/>
    <d v="2022-09-08T00:00:00"/>
    <n v="8"/>
    <x v="5"/>
    <n v="2022"/>
    <x v="0"/>
    <n v="3500"/>
    <n v="4725000"/>
    <n v="4452000"/>
    <n v="273000"/>
    <x v="1"/>
  </r>
  <r>
    <n v="1360"/>
    <x v="2"/>
    <x v="0"/>
    <s v="CCL"/>
    <s v="Coal"/>
    <x v="6"/>
    <x v="1"/>
    <s v="Magadh"/>
    <x v="9"/>
    <d v="2022-09-06T00:00:00"/>
    <n v="1713184"/>
    <n v="1713184"/>
    <x v="0"/>
    <x v="0"/>
    <s v="PMT"/>
    <n v="1272"/>
    <n v="1350"/>
    <x v="76"/>
    <n v="9640001849"/>
    <d v="2022-09-08T00:00:00"/>
    <n v="8"/>
    <x v="5"/>
    <n v="2022"/>
    <x v="0"/>
    <n v="1774"/>
    <n v="2394900"/>
    <n v="2256528"/>
    <n v="138372"/>
    <x v="1"/>
  </r>
  <r>
    <n v="1361"/>
    <x v="1"/>
    <x v="0"/>
    <s v="CCL"/>
    <s v="Coal"/>
    <x v="6"/>
    <x v="1"/>
    <s v="Magadh"/>
    <x v="9"/>
    <d v="2022-09-06T00:00:00"/>
    <n v="1713184"/>
    <n v="1713184"/>
    <x v="0"/>
    <x v="0"/>
    <s v="PMT"/>
    <n v="1272"/>
    <n v="1350"/>
    <x v="33"/>
    <n v="9640001850"/>
    <d v="2022-09-08T00:00:00"/>
    <n v="8"/>
    <x v="5"/>
    <n v="2022"/>
    <x v="0"/>
    <n v="2969"/>
    <n v="4008150"/>
    <n v="3776568"/>
    <n v="231582"/>
    <x v="1"/>
  </r>
  <r>
    <n v="1362"/>
    <x v="1"/>
    <x v="0"/>
    <s v="CCL"/>
    <s v="Coal"/>
    <x v="6"/>
    <x v="1"/>
    <s v="Magadh"/>
    <x v="9"/>
    <d v="2022-09-06T00:00:00"/>
    <n v="1713184"/>
    <n v="1713184"/>
    <x v="0"/>
    <x v="0"/>
    <s v="PMT"/>
    <n v="1272"/>
    <n v="1350"/>
    <x v="176"/>
    <n v="9640001856"/>
    <d v="2022-09-09T00:00:00"/>
    <n v="9"/>
    <x v="5"/>
    <n v="2022"/>
    <x v="0"/>
    <n v="983"/>
    <n v="1327050"/>
    <n v="1250376"/>
    <n v="76674"/>
    <x v="1"/>
  </r>
  <r>
    <n v="1363"/>
    <x v="0"/>
    <x v="0"/>
    <s v="ISGEC Heavy Engineering"/>
    <s v="CFBC Boiler"/>
    <x v="0"/>
    <x v="0"/>
    <s v="Ghaziabad"/>
    <x v="0"/>
    <d v="2022-09-16T00:00:00"/>
    <n v="1751031"/>
    <n v="1751031"/>
    <x v="0"/>
    <x v="0"/>
    <s v="FTL"/>
    <n v="72400"/>
    <n v="85000"/>
    <x v="20"/>
    <n v="9460005862"/>
    <d v="2022-09-17T00:00:00"/>
    <n v="17"/>
    <x v="5"/>
    <n v="2022"/>
    <x v="1"/>
    <n v="1"/>
    <n v="85000"/>
    <n v="72400"/>
    <n v="12600"/>
    <x v="1"/>
  </r>
  <r>
    <n v="1364"/>
    <x v="3"/>
    <x v="1"/>
    <s v="vision induction wads ltd"/>
    <s v="Coated Aluminium Foil"/>
    <x v="19"/>
    <x v="2"/>
    <s v="Bangladesh Border"/>
    <x v="0"/>
    <s v="Offline"/>
    <s v="OFFLINE"/>
    <s v=""/>
    <x v="1"/>
    <x v="1"/>
    <s v=" FTL"/>
    <n v="18502"/>
    <n v="18502"/>
    <x v="171"/>
    <n v="3000007542"/>
    <d v="2022-09-19T00:00:00"/>
    <n v="19"/>
    <x v="5"/>
    <n v="2022"/>
    <x v="2"/>
    <n v="7.0000000000000001E-3"/>
    <n v="18502"/>
    <n v="18502"/>
    <n v="0"/>
    <x v="2"/>
  </r>
  <r>
    <n v="1365"/>
    <x v="0"/>
    <x v="0"/>
    <s v="MCL Lakhanpur OCP Trenche"/>
    <s v="Coal"/>
    <x v="6"/>
    <x v="1"/>
    <s v="Lakhanpur"/>
    <x v="0"/>
    <s v="Offline"/>
    <s v="OFFLINE"/>
    <s v=""/>
    <x v="1"/>
    <x v="1"/>
    <s v="PMT"/>
    <n v="641"/>
    <n v="641"/>
    <x v="52"/>
    <n v="9460005839"/>
    <d v="2022-09-08T00:00:00"/>
    <n v="8"/>
    <x v="5"/>
    <n v="2022"/>
    <x v="0"/>
    <n v="11793"/>
    <n v="7559313"/>
    <n v="7559313"/>
    <n v="0"/>
    <x v="2"/>
  </r>
  <r>
    <n v="1366"/>
    <x v="0"/>
    <x v="0"/>
    <s v="MCL Spot e-auction"/>
    <s v="Coal"/>
    <x v="6"/>
    <x v="1"/>
    <s v="Hingula Mines"/>
    <x v="1"/>
    <d v="2022-09-12T00:00:00"/>
    <n v="1729836"/>
    <n v="1729836"/>
    <x v="0"/>
    <x v="0"/>
    <s v="PMT"/>
    <n v="1468"/>
    <n v="1511"/>
    <x v="177"/>
    <n v="9460005868"/>
    <d v="2022-09-19T00:00:00"/>
    <n v="19"/>
    <x v="5"/>
    <n v="2022"/>
    <x v="0"/>
    <n v="2000"/>
    <n v="3022000"/>
    <n v="2936000"/>
    <n v="86000"/>
    <x v="1"/>
  </r>
  <r>
    <n v="1367"/>
    <x v="0"/>
    <x v="0"/>
    <s v="MCL Balrampur, MCL Spot e-auction"/>
    <s v="Coal"/>
    <x v="6"/>
    <x v="1"/>
    <s v="MCL Mines Talcher"/>
    <x v="1"/>
    <d v="2022-09-12T00:00:00"/>
    <n v="1729849"/>
    <n v="1729849"/>
    <x v="0"/>
    <x v="0"/>
    <s v="PMT"/>
    <n v="1433"/>
    <n v="1476"/>
    <x v="30"/>
    <n v="9460005863"/>
    <d v="2022-09-19T00:00:00"/>
    <n v="19"/>
    <x v="5"/>
    <n v="2022"/>
    <x v="0"/>
    <n v="8000"/>
    <n v="11808000"/>
    <n v="11464000"/>
    <n v="344000"/>
    <x v="1"/>
  </r>
  <r>
    <n v="1368"/>
    <x v="1"/>
    <x v="0"/>
    <s v="Jindal India Ltd"/>
    <s v="Colour Coated Sheets"/>
    <x v="0"/>
    <x v="0"/>
    <s v="Ranihati"/>
    <x v="0"/>
    <d v="2022-09-16T00:00:00"/>
    <n v="1754075"/>
    <n v="1754075"/>
    <x v="0"/>
    <x v="0"/>
    <s v="PMT"/>
    <n v="869"/>
    <n v="1050"/>
    <x v="112"/>
    <n v="9640001882"/>
    <d v="2022-09-19T00:00:00"/>
    <n v="19"/>
    <x v="5"/>
    <n v="2022"/>
    <x v="0"/>
    <n v="35"/>
    <n v="36750"/>
    <n v="30415"/>
    <n v="6335"/>
    <x v="1"/>
  </r>
  <r>
    <n v="1369"/>
    <x v="1"/>
    <x v="1"/>
    <s v="ICD"/>
    <s v="Ferro"/>
    <x v="7"/>
    <x v="2"/>
    <s v="Kolkata Port"/>
    <x v="0"/>
    <s v="Local"/>
    <s v="Local"/>
    <s v=""/>
    <x v="3"/>
    <x v="1"/>
    <s v="FTL"/>
    <n v="25250"/>
    <n v="25250"/>
    <x v="160"/>
    <n v="3000007538"/>
    <d v="2022-09-19T00:00:00"/>
    <n v="19"/>
    <x v="5"/>
    <n v="2022"/>
    <x v="0"/>
    <n v="200"/>
    <n v="229523"/>
    <n v="229523"/>
    <n v="0"/>
    <x v="2"/>
  </r>
  <r>
    <n v="1370"/>
    <x v="2"/>
    <x v="1"/>
    <s v="ICD"/>
    <s v="Ferro"/>
    <x v="7"/>
    <x v="2"/>
    <s v="Kolkata Port"/>
    <x v="0"/>
    <s v="Local"/>
    <s v="Local"/>
    <s v=""/>
    <x v="3"/>
    <x v="1"/>
    <s v="FTL"/>
    <n v="25250"/>
    <n v="25250"/>
    <x v="160"/>
    <n v="3000007537"/>
    <d v="2022-09-19T00:00:00"/>
    <n v="19"/>
    <x v="5"/>
    <n v="2022"/>
    <x v="0"/>
    <n v="108"/>
    <n v="101000"/>
    <n v="101000"/>
    <n v="0"/>
    <x v="2"/>
  </r>
  <r>
    <n v="1371"/>
    <x v="2"/>
    <x v="1"/>
    <s v="ICD"/>
    <s v="Ferro"/>
    <x v="7"/>
    <x v="2"/>
    <s v="Kolkata Port"/>
    <x v="0"/>
    <s v="Local"/>
    <s v="Local"/>
    <s v=""/>
    <x v="3"/>
    <x v="1"/>
    <s v="FTL"/>
    <n v="25250"/>
    <n v="25250"/>
    <x v="160"/>
    <n v="3000007536"/>
    <d v="2022-09-19T00:00:00"/>
    <n v="19"/>
    <x v="5"/>
    <n v="2022"/>
    <x v="0"/>
    <n v="722"/>
    <n v="959500"/>
    <n v="959500"/>
    <n v="0"/>
    <x v="2"/>
  </r>
  <r>
    <n v="1372"/>
    <x v="0"/>
    <x v="0"/>
    <s v="MCL Bharatpur MCL Spot E-Auction"/>
    <s v="Coal"/>
    <x v="6"/>
    <x v="1"/>
    <s v="MCL Bharatpur"/>
    <x v="1"/>
    <d v="2022-09-12T00:00:00"/>
    <n v="1735947"/>
    <n v="1735947"/>
    <x v="0"/>
    <x v="0"/>
    <s v="PMT"/>
    <n v="1380"/>
    <n v="1433"/>
    <x v="177"/>
    <n v="9460005869"/>
    <d v="2022-09-19T00:00:00"/>
    <n v="19"/>
    <x v="5"/>
    <n v="2022"/>
    <x v="0"/>
    <n v="10000"/>
    <n v="14330000"/>
    <n v="13800000"/>
    <n v="530000"/>
    <x v="1"/>
  </r>
  <r>
    <n v="1373"/>
    <x v="0"/>
    <x v="1"/>
    <s v="Shyam Metalics &amp; energy ltd"/>
    <s v="M.S Round in Coil"/>
    <x v="0"/>
    <x v="0"/>
    <s v="Nagpur"/>
    <x v="1"/>
    <s v="Offline"/>
    <s v="OFFLINE"/>
    <s v=""/>
    <x v="1"/>
    <x v="1"/>
    <s v="PMT"/>
    <n v="1385"/>
    <n v="1385"/>
    <x v="174"/>
    <n v="8000048054"/>
    <d v="2022-09-20T00:00:00"/>
    <n v="20"/>
    <x v="5"/>
    <n v="2022"/>
    <x v="0"/>
    <n v="1500"/>
    <n v="2077500"/>
    <n v="2077500"/>
    <n v="0"/>
    <x v="2"/>
  </r>
  <r>
    <n v="1374"/>
    <x v="0"/>
    <x v="1"/>
    <s v="Bhilai Steel Plant"/>
    <s v="Ferro"/>
    <x v="7"/>
    <x v="2"/>
    <s v="Bhilai"/>
    <x v="6"/>
    <s v="Offline"/>
    <s v="OFFLINE"/>
    <s v=""/>
    <x v="1"/>
    <x v="1"/>
    <s v="PMT"/>
    <n v="1350"/>
    <n v="1350"/>
    <x v="53"/>
    <n v="8000048052"/>
    <d v="2022-09-20T00:00:00"/>
    <n v="20"/>
    <x v="5"/>
    <n v="2022"/>
    <x v="0"/>
    <n v="60"/>
    <n v="81000"/>
    <n v="81000"/>
    <n v="0"/>
    <x v="2"/>
  </r>
  <r>
    <n v="1375"/>
    <x v="2"/>
    <x v="1"/>
    <s v="Shree Purulia Cement Plant"/>
    <s v="Beam"/>
    <x v="0"/>
    <x v="0"/>
    <s v="Purulia"/>
    <x v="0"/>
    <d v="2022-09-21T00:00:00"/>
    <n v="1770859"/>
    <n v="1770859"/>
    <x v="0"/>
    <x v="0"/>
    <s v="PMT"/>
    <n v="740"/>
    <n v="900"/>
    <x v="153"/>
    <n v="3000007592"/>
    <d v="2022-09-21T00:00:00"/>
    <n v="21"/>
    <x v="5"/>
    <n v="2022"/>
    <x v="0"/>
    <n v="12"/>
    <n v="10800"/>
    <n v="8880"/>
    <n v="1920"/>
    <x v="1"/>
  </r>
  <r>
    <n v="1376"/>
    <x v="2"/>
    <x v="1"/>
    <s v="Shree Purulia Cement Plant"/>
    <s v="Angle"/>
    <x v="0"/>
    <x v="0"/>
    <s v="Purulia"/>
    <x v="0"/>
    <d v="2022-09-21T00:00:00"/>
    <n v="1770859"/>
    <n v="1770859"/>
    <x v="0"/>
    <x v="0"/>
    <s v="PMT"/>
    <n v="740"/>
    <n v="900"/>
    <x v="153"/>
    <n v="3000007593"/>
    <d v="2022-09-21T00:00:00"/>
    <n v="21"/>
    <x v="5"/>
    <n v="2022"/>
    <x v="0"/>
    <n v="85"/>
    <n v="76500"/>
    <n v="62900"/>
    <n v="13600"/>
    <x v="1"/>
  </r>
  <r>
    <n v="1377"/>
    <x v="0"/>
    <x v="1"/>
    <s v="J Poonamchand &amp; Sons"/>
    <s v="Ferro"/>
    <x v="7"/>
    <x v="2"/>
    <s v="Rengali"/>
    <x v="4"/>
    <d v="2022-09-10T00:00:00"/>
    <n v="1729514"/>
    <n v="1729514"/>
    <x v="0"/>
    <x v="0"/>
    <s v="PMT"/>
    <n v="4250"/>
    <n v="4300"/>
    <x v="178"/>
    <n v="8000048070"/>
    <d v="2022-09-22T00:00:00"/>
    <n v="22"/>
    <x v="5"/>
    <n v="2022"/>
    <x v="0"/>
    <n v="29"/>
    <n v="124700"/>
    <n v="123250"/>
    <n v="1450"/>
    <x v="1"/>
  </r>
  <r>
    <n v="1378"/>
    <x v="3"/>
    <x v="1"/>
    <s v="Junish Composites"/>
    <s v="Aluminium Coil"/>
    <x v="14"/>
    <x v="2"/>
    <s v="DumDum Airport"/>
    <x v="0"/>
    <s v="Local"/>
    <s v="Local"/>
    <s v=""/>
    <x v="3"/>
    <x v="1"/>
    <s v="FTL"/>
    <n v="4700"/>
    <n v="4700"/>
    <x v="171"/>
    <n v="3000007608"/>
    <d v="2022-09-22T00:00:00"/>
    <n v="22"/>
    <x v="5"/>
    <n v="2022"/>
    <x v="2"/>
    <n v="7.1499999999999992E-4"/>
    <n v="4700"/>
    <n v="4700"/>
    <n v="0"/>
    <x v="2"/>
  </r>
  <r>
    <n v="1379"/>
    <x v="1"/>
    <x v="0"/>
    <s v="Shree Balaji Steel Traders"/>
    <s v="Rail MS 105 LBS"/>
    <x v="0"/>
    <x v="0"/>
    <s v="Howrah"/>
    <x v="0"/>
    <d v="2022-09-20T00:00:00"/>
    <n v="1765359"/>
    <n v="1765359"/>
    <x v="0"/>
    <x v="0"/>
    <s v="FTL"/>
    <n v="18148"/>
    <n v="18148"/>
    <x v="109"/>
    <n v="9640001887"/>
    <d v="2022-09-21T00:00:00"/>
    <n v="21"/>
    <x v="5"/>
    <n v="2022"/>
    <x v="0"/>
    <n v="10.199999999999999"/>
    <n v="18148"/>
    <n v="18148"/>
    <n v="0"/>
    <x v="2"/>
  </r>
  <r>
    <n v="1380"/>
    <x v="2"/>
    <x v="0"/>
    <s v="Shree Balaji Steel Traders"/>
    <s v="Rail MS 105 LBS"/>
    <x v="0"/>
    <x v="0"/>
    <s v="Howrah"/>
    <x v="0"/>
    <d v="2022-09-20T00:00:00"/>
    <n v="1765359"/>
    <n v="1765359"/>
    <x v="0"/>
    <x v="0"/>
    <s v="FTL"/>
    <n v="6583"/>
    <n v="6583"/>
    <x v="109"/>
    <n v="9640001888"/>
    <d v="2022-09-21T00:00:00"/>
    <n v="21"/>
    <x v="5"/>
    <n v="2022"/>
    <x v="0"/>
    <n v="3.7"/>
    <n v="6583"/>
    <n v="6583"/>
    <n v="0"/>
    <x v="2"/>
  </r>
  <r>
    <n v="1381"/>
    <x v="3"/>
    <x v="0"/>
    <s v="Shree Balaji Steel Traders"/>
    <s v="Rail MS 105 LBS"/>
    <x v="0"/>
    <x v="0"/>
    <s v="Howrah"/>
    <x v="0"/>
    <d v="2022-09-20T00:00:00"/>
    <n v="1765359"/>
    <n v="1765359"/>
    <x v="0"/>
    <x v="0"/>
    <s v="FTL"/>
    <n v="9608"/>
    <n v="9608"/>
    <x v="109"/>
    <n v="9640001889"/>
    <d v="2022-09-21T00:00:00"/>
    <n v="21"/>
    <x v="5"/>
    <n v="2022"/>
    <x v="0"/>
    <n v="5.4"/>
    <n v="9608"/>
    <n v="9608"/>
    <n v="0"/>
    <x v="2"/>
  </r>
  <r>
    <n v="1382"/>
    <x v="3"/>
    <x v="0"/>
    <s v="Guizhou Chalco Aluminium Co. Ltd."/>
    <s v="Foil"/>
    <x v="0"/>
    <x v="0"/>
    <s v="Kolkata Port"/>
    <x v="0"/>
    <d v="2022-09-21T00:00:00"/>
    <n v="1771023"/>
    <n v="1771023"/>
    <x v="0"/>
    <x v="0"/>
    <s v="FTL"/>
    <n v="11700"/>
    <n v="12000"/>
    <x v="11"/>
    <n v="9640001896"/>
    <d v="2022-09-22T00:00:00"/>
    <n v="22"/>
    <x v="5"/>
    <n v="2022"/>
    <x v="0"/>
    <n v="576"/>
    <n v="300000"/>
    <n v="292500"/>
    <n v="7500"/>
    <x v="1"/>
  </r>
  <r>
    <n v="1383"/>
    <x v="1"/>
    <x v="1"/>
    <s v="Jindal Stainless Ltd"/>
    <s v="Ferro"/>
    <x v="7"/>
    <x v="2"/>
    <s v="Jajpur"/>
    <x v="0"/>
    <d v="2022-09-21T00:00:00"/>
    <n v="1770242"/>
    <n v="1770242"/>
    <x v="0"/>
    <x v="0"/>
    <s v="PMT"/>
    <n v="1130"/>
    <n v="1150"/>
    <x v="0"/>
    <n v="3000007600"/>
    <d v="2022-09-22T00:00:00"/>
    <n v="22"/>
    <x v="5"/>
    <n v="2022"/>
    <x v="0"/>
    <n v="300"/>
    <n v="345000"/>
    <n v="339000"/>
    <n v="6000"/>
    <x v="1"/>
  </r>
  <r>
    <n v="1384"/>
    <x v="2"/>
    <x v="1"/>
    <s v="Jindal Stainless Ltd"/>
    <s v="Ferro"/>
    <x v="7"/>
    <x v="2"/>
    <s v="Jajpur"/>
    <x v="0"/>
    <d v="2022-09-21T00:00:00"/>
    <n v="1770232"/>
    <n v="1770232"/>
    <x v="0"/>
    <x v="0"/>
    <s v="PMT"/>
    <n v="1146"/>
    <n v="1200"/>
    <x v="70"/>
    <n v="3000007599"/>
    <d v="2022-09-22T00:00:00"/>
    <n v="22"/>
    <x v="5"/>
    <n v="2022"/>
    <x v="0"/>
    <n v="600"/>
    <n v="720000"/>
    <n v="687600"/>
    <n v="32400"/>
    <x v="1"/>
  </r>
  <r>
    <n v="1385"/>
    <x v="2"/>
    <x v="0"/>
    <s v="Shakambhari Ispat and Power Ltd"/>
    <s v="Silico Manganese"/>
    <x v="12"/>
    <x v="1"/>
    <s v="Purulia"/>
    <x v="0"/>
    <d v="2022-09-21T00:00:00"/>
    <n v="1770510"/>
    <n v="1770510"/>
    <x v="0"/>
    <x v="0"/>
    <s v="PMT"/>
    <n v="680"/>
    <n v="700"/>
    <x v="60"/>
    <n v="9640001901"/>
    <d v="2022-09-22T00:00:00"/>
    <n v="22"/>
    <x v="5"/>
    <n v="2022"/>
    <x v="0"/>
    <n v="200"/>
    <n v="140000"/>
    <n v="136000"/>
    <n v="4000"/>
    <x v="1"/>
  </r>
  <r>
    <n v="1386"/>
    <x v="2"/>
    <x v="0"/>
    <s v="Jindal India Ltd"/>
    <s v="Colour Coated Sheets"/>
    <x v="0"/>
    <x v="0"/>
    <s v="Ranihati"/>
    <x v="0"/>
    <d v="2022-09-19T00:00:00"/>
    <n v="1759896"/>
    <n v="1759896"/>
    <x v="0"/>
    <x v="0"/>
    <s v="PMT"/>
    <n v="849"/>
    <n v="1000"/>
    <x v="112"/>
    <n v="9640001891"/>
    <d v="2022-09-22T00:00:00"/>
    <n v="22"/>
    <x v="5"/>
    <n v="2022"/>
    <x v="0"/>
    <n v="66.040000000000006"/>
    <n v="66040"/>
    <n v="56068"/>
    <n v="9972"/>
    <x v="1"/>
  </r>
  <r>
    <n v="1387"/>
    <x v="2"/>
    <x v="0"/>
    <s v="Jindal India Ltd"/>
    <s v="Colour Coated Sheets"/>
    <x v="0"/>
    <x v="0"/>
    <s v="Ranihati"/>
    <x v="0"/>
    <d v="2022-09-19T00:00:00"/>
    <n v="1759896"/>
    <n v="1759896"/>
    <x v="0"/>
    <x v="0"/>
    <s v="PMT"/>
    <n v="849"/>
    <n v="1000"/>
    <x v="112"/>
    <n v="9640001892"/>
    <d v="2022-09-22T00:00:00"/>
    <n v="22"/>
    <x v="5"/>
    <n v="2022"/>
    <x v="0"/>
    <n v="92.51"/>
    <n v="92510"/>
    <n v="78541"/>
    <n v="13969"/>
    <x v="1"/>
  </r>
  <r>
    <n v="1388"/>
    <x v="2"/>
    <x v="0"/>
    <s v="Jindal India Ltd"/>
    <s v="Colour Coated Sheets"/>
    <x v="0"/>
    <x v="0"/>
    <s v="Ranihati"/>
    <x v="0"/>
    <d v="2022-09-19T00:00:00"/>
    <n v="1759896"/>
    <n v="1759896"/>
    <x v="0"/>
    <x v="0"/>
    <s v="PMT"/>
    <n v="849"/>
    <n v="1000"/>
    <x v="112"/>
    <n v="9640001893"/>
    <d v="2022-09-22T00:00:00"/>
    <n v="22"/>
    <x v="5"/>
    <n v="2022"/>
    <x v="0"/>
    <n v="5.72"/>
    <n v="5720"/>
    <n v="4856"/>
    <n v="864"/>
    <x v="1"/>
  </r>
  <r>
    <n v="1389"/>
    <x v="2"/>
    <x v="0"/>
    <s v="Jindal India Ltd"/>
    <s v="Colour Coated Sheets"/>
    <x v="0"/>
    <x v="0"/>
    <s v="Ranihati"/>
    <x v="0"/>
    <d v="2022-09-19T00:00:00"/>
    <n v="1759896"/>
    <n v="1759896"/>
    <x v="0"/>
    <x v="0"/>
    <s v="PMT"/>
    <n v="849"/>
    <n v="1000"/>
    <x v="112"/>
    <n v="9640001894"/>
    <d v="2022-09-22T00:00:00"/>
    <n v="22"/>
    <x v="5"/>
    <n v="2022"/>
    <x v="0"/>
    <n v="24.055"/>
    <n v="24055"/>
    <n v="20423"/>
    <n v="3632"/>
    <x v="1"/>
  </r>
  <r>
    <n v="1390"/>
    <x v="3"/>
    <x v="1"/>
    <s v="Rahul Paper India Pvt Ltd"/>
    <s v="Aluminium Coil"/>
    <x v="14"/>
    <x v="2"/>
    <s v="Ahmedabad"/>
    <x v="8"/>
    <d v="2022-09-20T00:00:00"/>
    <n v="1766426"/>
    <n v="1766426"/>
    <x v="0"/>
    <x v="0"/>
    <s v="FTL"/>
    <n v="42200"/>
    <n v="46000"/>
    <x v="43"/>
    <n v="3000007615"/>
    <d v="2022-09-23T00:00:00"/>
    <n v="23"/>
    <x v="5"/>
    <n v="2022"/>
    <x v="2"/>
    <n v="8.0199999999999994E-3"/>
    <n v="46000"/>
    <n v="42200"/>
    <n v="3800"/>
    <x v="1"/>
  </r>
  <r>
    <n v="1391"/>
    <x v="3"/>
    <x v="1"/>
    <s v="Rahul Paper India Pvt Ltd"/>
    <s v="Aluminium Coil"/>
    <x v="14"/>
    <x v="2"/>
    <s v="Ahmedabad"/>
    <x v="8"/>
    <d v="2022-09-20T00:00:00"/>
    <n v="1766429"/>
    <n v="1766429"/>
    <x v="0"/>
    <x v="0"/>
    <s v="PMT"/>
    <n v="4150"/>
    <n v="4500"/>
    <x v="12"/>
    <n v="3000007613"/>
    <d v="2022-09-23T00:00:00"/>
    <n v="23"/>
    <x v="5"/>
    <n v="2022"/>
    <x v="0"/>
    <n v="16.16"/>
    <n v="72720"/>
    <n v="67064"/>
    <n v="5656"/>
    <x v="1"/>
  </r>
  <r>
    <n v="1392"/>
    <x v="1"/>
    <x v="0"/>
    <s v="Shreesatya Sponge and Power Pvt"/>
    <s v="Dolochar"/>
    <x v="2"/>
    <x v="1"/>
    <s v="Mangalpur"/>
    <x v="10"/>
    <s v="Local"/>
    <s v="Local"/>
    <s v=""/>
    <x v="3"/>
    <x v="1"/>
    <s v="PMT"/>
    <n v="100"/>
    <n v="100"/>
    <x v="3"/>
    <n v="9640001902"/>
    <d v="2022-09-23T00:00:00"/>
    <n v="23"/>
    <x v="5"/>
    <n v="2022"/>
    <x v="0"/>
    <n v="2000"/>
    <n v="200000"/>
    <n v="200000"/>
    <n v="0"/>
    <x v="2"/>
  </r>
  <r>
    <n v="1393"/>
    <x v="1"/>
    <x v="0"/>
    <s v="M B Sponge and Power Limited"/>
    <s v="Dolochar"/>
    <x v="2"/>
    <x v="1"/>
    <s v="Topsi"/>
    <x v="0"/>
    <s v="Local"/>
    <s v="Local"/>
    <s v=""/>
    <x v="3"/>
    <x v="1"/>
    <s v="PMT"/>
    <n v="200"/>
    <n v="200"/>
    <x v="3"/>
    <n v="9640001904"/>
    <d v="2022-09-23T00:00:00"/>
    <n v="23"/>
    <x v="5"/>
    <n v="2022"/>
    <x v="0"/>
    <n v="1000"/>
    <n v="200000"/>
    <n v="200000"/>
    <n v="0"/>
    <x v="2"/>
  </r>
  <r>
    <n v="1394"/>
    <x v="1"/>
    <x v="0"/>
    <s v="Shreesatya Sponge and Power Pvt"/>
    <s v="Dolochar"/>
    <x v="2"/>
    <x v="1"/>
    <s v="Mangalpur"/>
    <x v="10"/>
    <s v="Local"/>
    <s v="Local"/>
    <s v=""/>
    <x v="3"/>
    <x v="1"/>
    <s v="PMT"/>
    <n v="100"/>
    <n v="100"/>
    <x v="2"/>
    <n v="9640001903"/>
    <d v="2022-09-23T00:00:00"/>
    <n v="23"/>
    <x v="5"/>
    <n v="2022"/>
    <x v="0"/>
    <n v="2000"/>
    <n v="200000"/>
    <n v="200000"/>
    <n v="0"/>
    <x v="2"/>
  </r>
  <r>
    <n v="1395"/>
    <x v="1"/>
    <x v="0"/>
    <s v="M B Sponge and Power Limited"/>
    <s v="Dolochar"/>
    <x v="2"/>
    <x v="1"/>
    <s v="Topsi"/>
    <x v="0"/>
    <s v="Local"/>
    <s v="Local"/>
    <s v=""/>
    <x v="3"/>
    <x v="1"/>
    <s v="PMT"/>
    <n v="200"/>
    <n v="100"/>
    <x v="2"/>
    <n v="9640001905"/>
    <d v="2022-09-23T00:00:00"/>
    <n v="23"/>
    <x v="5"/>
    <n v="2022"/>
    <x v="0"/>
    <n v="1000"/>
    <n v="100000"/>
    <n v="200000"/>
    <n v="-100000"/>
    <x v="0"/>
  </r>
  <r>
    <n v="1396"/>
    <x v="1"/>
    <x v="0"/>
    <s v="Calstar Sponge Ltd"/>
    <s v="Dolochar"/>
    <x v="2"/>
    <x v="1"/>
    <s v="Bamunara"/>
    <x v="0"/>
    <s v="Local"/>
    <s v="Local"/>
    <s v=""/>
    <x v="3"/>
    <x v="1"/>
    <s v="PMT"/>
    <n v="200"/>
    <n v="200"/>
    <x v="3"/>
    <n v="9640001906"/>
    <d v="2022-09-23T00:00:00"/>
    <n v="23"/>
    <x v="5"/>
    <n v="2022"/>
    <x v="0"/>
    <n v="6000"/>
    <n v="1200000"/>
    <n v="1200000"/>
    <n v="0"/>
    <x v="2"/>
  </r>
  <r>
    <n v="1397"/>
    <x v="1"/>
    <x v="0"/>
    <s v="Calstar Sponge Ltd"/>
    <s v="Dolochar"/>
    <x v="2"/>
    <x v="1"/>
    <s v="Bamunara"/>
    <x v="0"/>
    <s v="Local"/>
    <s v="Local"/>
    <s v=""/>
    <x v="3"/>
    <x v="1"/>
    <s v="PMT"/>
    <n v="200"/>
    <n v="200"/>
    <x v="2"/>
    <n v="9640001907"/>
    <d v="2022-09-23T00:00:00"/>
    <n v="23"/>
    <x v="5"/>
    <n v="2022"/>
    <x v="0"/>
    <n v="6000"/>
    <n v="1200000"/>
    <n v="1200000"/>
    <n v="0"/>
    <x v="2"/>
  </r>
  <r>
    <n v="1398"/>
    <x v="0"/>
    <x v="0"/>
    <s v="Jindal India Ltd"/>
    <s v="Colour Sheet"/>
    <x v="0"/>
    <x v="0"/>
    <s v="Ranihati"/>
    <x v="0"/>
    <d v="2022-09-21T00:00:00"/>
    <n v="1769618"/>
    <n v="1769618"/>
    <x v="0"/>
    <x v="0"/>
    <s v="PMT"/>
    <n v="1400"/>
    <n v="1600"/>
    <x v="109"/>
    <n v="9460005875"/>
    <d v="2022-09-22T00:00:00"/>
    <n v="22"/>
    <x v="5"/>
    <n v="2022"/>
    <x v="0"/>
    <n v="9.1"/>
    <n v="14560"/>
    <n v="12740"/>
    <n v="1820"/>
    <x v="1"/>
  </r>
  <r>
    <n v="1399"/>
    <x v="0"/>
    <x v="0"/>
    <s v="Jindal India Ltd"/>
    <s v="Colour Sheet"/>
    <x v="0"/>
    <x v="0"/>
    <s v="Ranihati"/>
    <x v="0"/>
    <d v="2022-09-21T00:00:00"/>
    <n v="1769618"/>
    <n v="1769618"/>
    <x v="0"/>
    <x v="0"/>
    <s v="PMT"/>
    <n v="1400"/>
    <n v="1600"/>
    <x v="109"/>
    <n v="9460005876"/>
    <d v="2022-09-22T00:00:00"/>
    <n v="22"/>
    <x v="5"/>
    <n v="2022"/>
    <x v="0"/>
    <n v="29.9"/>
    <n v="47840"/>
    <n v="41860"/>
    <n v="5980"/>
    <x v="1"/>
  </r>
  <r>
    <n v="1400"/>
    <x v="3"/>
    <x v="0"/>
    <s v="Common Jamuria"/>
    <s v="Structural Items"/>
    <x v="5"/>
    <x v="2"/>
    <s v="Jamuria"/>
    <x v="2"/>
    <d v="2022-09-19T00:00:00"/>
    <n v="1760450"/>
    <n v="1760450"/>
    <x v="0"/>
    <x v="0"/>
    <s v="PMT"/>
    <n v="1090"/>
    <n v="1100"/>
    <x v="153"/>
    <n v="9640001909"/>
    <d v="2022-09-23T00:00:00"/>
    <n v="23"/>
    <x v="5"/>
    <n v="2022"/>
    <x v="0"/>
    <n v="11"/>
    <n v="12100"/>
    <n v="11990"/>
    <n v="110"/>
    <x v="1"/>
  </r>
  <r>
    <n v="1401"/>
    <x v="0"/>
    <x v="0"/>
    <s v="Orissa Mining Corporation Ltd"/>
    <s v="Friable Chromite Ore"/>
    <x v="10"/>
    <x v="1"/>
    <s v="Jajpur"/>
    <x v="0"/>
    <d v="2022-09-16T00:00:00"/>
    <n v="1750127"/>
    <n v="1750127"/>
    <x v="0"/>
    <x v="0"/>
    <s v="PMT"/>
    <n v="2146"/>
    <n v="2345"/>
    <x v="163"/>
    <n v="9460005878"/>
    <d v="2022-09-23T00:00:00"/>
    <n v="23"/>
    <x v="5"/>
    <n v="2022"/>
    <x v="0"/>
    <n v="14400"/>
    <n v="33768000"/>
    <n v="30902400"/>
    <n v="2865600"/>
    <x v="1"/>
  </r>
  <r>
    <n v="1402"/>
    <x v="3"/>
    <x v="0"/>
    <s v="Godrej Industries Ltd"/>
    <s v="Rolling Oil"/>
    <x v="0"/>
    <x v="0"/>
    <s v="Bharuch"/>
    <x v="8"/>
    <s v="Offline"/>
    <s v="OFFLINE"/>
    <s v=""/>
    <x v="1"/>
    <x v="1"/>
    <s v="FTL"/>
    <n v="14375"/>
    <n v="14375"/>
    <x v="179"/>
    <n v="9640001908"/>
    <d v="2022-09-23T00:00:00"/>
    <n v="23"/>
    <x v="5"/>
    <n v="2022"/>
    <x v="6"/>
    <n v="1.44"/>
    <n v="14375"/>
    <n v="14375"/>
    <n v="0"/>
    <x v="2"/>
  </r>
  <r>
    <n v="1403"/>
    <x v="0"/>
    <x v="0"/>
    <s v="RHI Magnesita India Ltd"/>
    <s v="Misc Items"/>
    <x v="0"/>
    <x v="0"/>
    <s v="Raipur"/>
    <x v="1"/>
    <d v="2022-09-20T00:00:00"/>
    <n v="1765024"/>
    <n v="1765024"/>
    <x v="0"/>
    <x v="0"/>
    <s v="PMT"/>
    <n v="1119"/>
    <n v="1200"/>
    <x v="0"/>
    <n v="9460005877"/>
    <d v="2022-09-22T00:00:00"/>
    <n v="22"/>
    <x v="5"/>
    <n v="2022"/>
    <x v="0"/>
    <n v="45"/>
    <n v="54000"/>
    <n v="50355"/>
    <n v="3645"/>
    <x v="1"/>
  </r>
  <r>
    <n v="1404"/>
    <x v="0"/>
    <x v="1"/>
    <s v="Shyam Metalics &amp; energy ltd"/>
    <s v="TMT Bars"/>
    <x v="4"/>
    <x v="2"/>
    <s v="Guntur"/>
    <x v="1"/>
    <d v="2022-09-15T00:00:00"/>
    <n v="1746769"/>
    <n v="1746769"/>
    <x v="0"/>
    <x v="0"/>
    <s v="PMT"/>
    <n v="2300"/>
    <n v="2400"/>
    <x v="174"/>
    <n v="8000048102"/>
    <d v="2022-09-23T00:00:00"/>
    <n v="23"/>
    <x v="5"/>
    <n v="2022"/>
    <x v="0"/>
    <n v="500"/>
    <n v="1200000"/>
    <n v="1150000"/>
    <n v="50000"/>
    <x v="1"/>
  </r>
  <r>
    <n v="1405"/>
    <x v="3"/>
    <x v="0"/>
    <s v="Simflex Packpro Pvt Ltd"/>
    <s v="Aluminium Foil"/>
    <x v="0"/>
    <x v="0"/>
    <s v="Pakuria"/>
    <x v="18"/>
    <d v="2022-09-24T00:00:00"/>
    <n v="1666300"/>
    <n v="1666300"/>
    <x v="0"/>
    <x v="0"/>
    <s v="FTL"/>
    <n v="6400"/>
    <n v="8500"/>
    <x v="126"/>
    <n v="9640001919"/>
    <d v="2022-09-25T00:00:00"/>
    <n v="25"/>
    <x v="5"/>
    <n v="2022"/>
    <x v="2"/>
    <n v="5.0000000000000001E-3"/>
    <n v="8500"/>
    <n v="6400"/>
    <n v="2100"/>
    <x v="1"/>
  </r>
  <r>
    <n v="1406"/>
    <x v="2"/>
    <x v="0"/>
    <s v="BDG Metal and Power Limited"/>
    <s v="Silico Manganese"/>
    <x v="12"/>
    <x v="1"/>
    <s v="Barjora"/>
    <x v="0"/>
    <s v="Local"/>
    <s v="Local"/>
    <s v=""/>
    <x v="3"/>
    <x v="1"/>
    <s v="PMT"/>
    <n v="480"/>
    <n v="480"/>
    <x v="103"/>
    <n v="9640001911"/>
    <d v="2022-09-23T00:00:00"/>
    <n v="23"/>
    <x v="5"/>
    <n v="2022"/>
    <x v="0"/>
    <n v="200"/>
    <n v="96000"/>
    <n v="96000"/>
    <n v="0"/>
    <x v="2"/>
  </r>
  <r>
    <n v="1407"/>
    <x v="2"/>
    <x v="0"/>
    <s v="Paharpur Cooling Towers Limited"/>
    <s v="Misc Items"/>
    <x v="0"/>
    <x v="0"/>
    <s v="Kolkata"/>
    <x v="0"/>
    <s v="Local"/>
    <s v="Local"/>
    <s v=""/>
    <x v="3"/>
    <x v="1"/>
    <s v="FTL"/>
    <n v="3000"/>
    <n v="3000"/>
    <x v="14"/>
    <n v="9640001912"/>
    <d v="2022-09-24T00:00:00"/>
    <n v="24"/>
    <x v="5"/>
    <n v="2022"/>
    <x v="3"/>
    <n v="36"/>
    <n v="3000"/>
    <n v="3000"/>
    <n v="0"/>
    <x v="2"/>
  </r>
  <r>
    <n v="1408"/>
    <x v="0"/>
    <x v="0"/>
    <s v="Shandong Dongting Machinery Equipment"/>
    <s v="Plate Shifter"/>
    <x v="0"/>
    <x v="0"/>
    <s v="Kolkata Port"/>
    <x v="0"/>
    <s v="Part Load"/>
    <s v="Part Load"/>
    <s v=""/>
    <x v="2"/>
    <x v="1"/>
    <s v="FTL"/>
    <n v="4500"/>
    <n v="4500"/>
    <x v="91"/>
    <n v="9460005888"/>
    <d v="2022-09-24T00:00:00"/>
    <n v="24"/>
    <x v="5"/>
    <n v="2022"/>
    <x v="3"/>
    <n v="20"/>
    <n v="4500"/>
    <n v="4500"/>
    <n v="0"/>
    <x v="2"/>
  </r>
  <r>
    <n v="1409"/>
    <x v="2"/>
    <x v="0"/>
    <s v="Usha Galvanizing works"/>
    <s v="Flat Bar MS"/>
    <x v="0"/>
    <x v="0"/>
    <s v="Jamuria"/>
    <x v="2"/>
    <d v="2022-09-23T00:00:00"/>
    <n v="1779721"/>
    <n v="1779721"/>
    <x v="0"/>
    <x v="0"/>
    <s v="PMT"/>
    <n v="1020"/>
    <n v="1100"/>
    <x v="43"/>
    <n v="9640001920"/>
    <d v="2022-09-25T00:00:00"/>
    <n v="25"/>
    <x v="5"/>
    <n v="2022"/>
    <x v="0"/>
    <n v="20"/>
    <n v="22000"/>
    <n v="20400"/>
    <n v="1600"/>
    <x v="1"/>
  </r>
  <r>
    <n v="1410"/>
    <x v="0"/>
    <x v="0"/>
    <s v="Ashapura International Limited"/>
    <s v="Process Bentonite Powder"/>
    <x v="0"/>
    <x v="1"/>
    <s v="Raipur"/>
    <x v="1"/>
    <s v="Offline"/>
    <s v="OFFLINE"/>
    <s v=""/>
    <x v="1"/>
    <x v="1"/>
    <s v="PMT"/>
    <n v="970"/>
    <n v="970"/>
    <x v="180"/>
    <n v="9460005881"/>
    <d v="2022-09-23T00:00:00"/>
    <n v="23"/>
    <x v="5"/>
    <n v="2022"/>
    <x v="0"/>
    <n v="80"/>
    <n v="77600"/>
    <n v="77600"/>
    <n v="0"/>
    <x v="2"/>
  </r>
  <r>
    <n v="1411"/>
    <x v="2"/>
    <x v="0"/>
    <s v="Maxzen"/>
    <s v="Capacitor"/>
    <x v="0"/>
    <x v="0"/>
    <s v="Kharagpur"/>
    <x v="0"/>
    <d v="2022-09-23T00:00:00"/>
    <n v="1778491"/>
    <n v="1778491"/>
    <x v="0"/>
    <x v="0"/>
    <s v="FTL"/>
    <n v="14000"/>
    <n v="14500"/>
    <x v="91"/>
    <n v="9640001910"/>
    <d v="2022-09-23T00:00:00"/>
    <n v="23"/>
    <x v="5"/>
    <n v="2022"/>
    <x v="4"/>
    <n v="10"/>
    <n v="14500"/>
    <n v="14000"/>
    <n v="500"/>
    <x v="1"/>
  </r>
  <r>
    <n v="1412"/>
    <x v="2"/>
    <x v="0"/>
    <s v="Indrex Pvt Ltd"/>
    <s v="Misc Items"/>
    <x v="0"/>
    <x v="0"/>
    <s v="Mumbai"/>
    <x v="4"/>
    <s v="Part Load"/>
    <s v="Part Load"/>
    <s v=""/>
    <x v="2"/>
    <x v="1"/>
    <s v="FTL"/>
    <n v="10000"/>
    <n v="10000"/>
    <x v="14"/>
    <n v="9640001865"/>
    <d v="2022-09-12T00:00:00"/>
    <n v="12"/>
    <x v="5"/>
    <n v="2022"/>
    <x v="3"/>
    <n v="133"/>
    <n v="10000"/>
    <n v="10000"/>
    <n v="0"/>
    <x v="2"/>
  </r>
  <r>
    <n v="1413"/>
    <x v="2"/>
    <x v="0"/>
    <s v="Indrex Pvt Ltd"/>
    <s v="Misc Items"/>
    <x v="0"/>
    <x v="0"/>
    <s v="Mumbai"/>
    <x v="4"/>
    <s v="Part Load"/>
    <s v="Part Load"/>
    <s v=""/>
    <x v="2"/>
    <x v="1"/>
    <s v="FTL"/>
    <n v="4000"/>
    <n v="4000"/>
    <x v="14"/>
    <n v="9640001866"/>
    <d v="2022-09-12T00:00:00"/>
    <n v="12"/>
    <x v="5"/>
    <n v="2022"/>
    <x v="3"/>
    <n v="93"/>
    <n v="4000"/>
    <n v="4000"/>
    <n v="0"/>
    <x v="2"/>
  </r>
  <r>
    <n v="1414"/>
    <x v="1"/>
    <x v="1"/>
    <s v="JSW Steel Ltd"/>
    <s v="Ferro"/>
    <x v="7"/>
    <x v="2"/>
    <s v="Bellary"/>
    <x v="0"/>
    <d v="2022-09-19T00:00:00"/>
    <n v="1760178"/>
    <n v="1760178"/>
    <x v="0"/>
    <x v="0"/>
    <s v="PMT"/>
    <n v="3398"/>
    <n v="3420"/>
    <x v="0"/>
    <n v="3000007637"/>
    <d v="2022-09-24T00:00:00"/>
    <n v="24"/>
    <x v="5"/>
    <n v="2022"/>
    <x v="0"/>
    <n v="600"/>
    <n v="2052000"/>
    <n v="2038800"/>
    <n v="13200"/>
    <x v="1"/>
  </r>
  <r>
    <n v="1415"/>
    <x v="0"/>
    <x v="0"/>
    <s v="Vandana Ispat Ltd"/>
    <s v="Beam MS"/>
    <x v="0"/>
    <x v="0"/>
    <s v="Raipur"/>
    <x v="1"/>
    <d v="2022-09-22T00:00:00"/>
    <n v="1775988"/>
    <n v="1775988"/>
    <x v="0"/>
    <x v="0"/>
    <s v="PMT"/>
    <n v="1299"/>
    <n v="1300"/>
    <x v="69"/>
    <n v="9460005886"/>
    <d v="2022-09-24T00:00:00"/>
    <n v="24"/>
    <x v="5"/>
    <n v="2022"/>
    <x v="0"/>
    <n v="140.30000000000001"/>
    <n v="182390.00000000003"/>
    <n v="182250"/>
    <n v="140.0000000000291"/>
    <x v="1"/>
  </r>
  <r>
    <n v="1416"/>
    <x v="0"/>
    <x v="0"/>
    <s v="Turbo Engineering Services"/>
    <s v="MIsc Items"/>
    <x v="0"/>
    <x v="0"/>
    <s v="Hyderabad"/>
    <x v="12"/>
    <d v="2022-09-22T00:00:00"/>
    <n v="1775190"/>
    <n v="1775190"/>
    <x v="0"/>
    <x v="0"/>
    <s v="PMT"/>
    <n v="3000"/>
    <n v="3000"/>
    <x v="0"/>
    <n v="9460005885"/>
    <d v="2022-09-24T00:00:00"/>
    <n v="24"/>
    <x v="5"/>
    <n v="2022"/>
    <x v="3"/>
    <n v="39"/>
    <n v="144000"/>
    <n v="144000"/>
    <n v="0"/>
    <x v="2"/>
  </r>
  <r>
    <n v="1417"/>
    <x v="0"/>
    <x v="0"/>
    <s v="Shyam Sel &amp; Power Ltd"/>
    <s v="Motor"/>
    <x v="0"/>
    <x v="0"/>
    <s v="Jamuria"/>
    <x v="2"/>
    <d v="2022-09-24T00:00:00"/>
    <n v="1783836"/>
    <n v="1783836"/>
    <x v="0"/>
    <x v="0"/>
    <s v="FTL"/>
    <n v="41000"/>
    <n v="41000"/>
    <x v="0"/>
    <n v="9460005890"/>
    <d v="2022-09-26T00:00:00"/>
    <n v="26"/>
    <x v="5"/>
    <n v="2022"/>
    <x v="4"/>
    <n v="1"/>
    <n v="41000"/>
    <n v="41000"/>
    <n v="0"/>
    <x v="2"/>
  </r>
  <r>
    <n v="1418"/>
    <x v="3"/>
    <x v="1"/>
    <s v="Rahul Paper India Pvt Ltd"/>
    <s v="Aluminium Coil"/>
    <x v="14"/>
    <x v="2"/>
    <s v="Bhiwandi"/>
    <x v="0"/>
    <s v="Offline"/>
    <s v="OFFLINE"/>
    <s v=""/>
    <x v="1"/>
    <x v="1"/>
    <s v="PMT"/>
    <n v="4500"/>
    <n v="4600"/>
    <x v="12"/>
    <n v="3000007641"/>
    <d v="2022-09-26T00:00:00"/>
    <n v="26"/>
    <x v="5"/>
    <n v="2022"/>
    <x v="0"/>
    <n v="16.16"/>
    <n v="74336"/>
    <n v="72720"/>
    <n v="1616"/>
    <x v="1"/>
  </r>
  <r>
    <n v="1419"/>
    <x v="0"/>
    <x v="0"/>
    <s v="MCL-Kulda "/>
    <s v="Coal"/>
    <x v="6"/>
    <x v="1"/>
    <s v="MCL-Kulda Mines"/>
    <x v="1"/>
    <d v="2022-09-21T00:00:00"/>
    <n v="1769835"/>
    <n v="1769835"/>
    <x v="0"/>
    <x v="0"/>
    <s v="PMT"/>
    <n v="617"/>
    <n v="618"/>
    <x v="181"/>
    <n v="9460005880"/>
    <d v="2022-09-23T00:00:00"/>
    <n v="23"/>
    <x v="5"/>
    <n v="2022"/>
    <x v="0"/>
    <n v="1569"/>
    <n v="969642"/>
    <n v="968073"/>
    <n v="1569"/>
    <x v="1"/>
  </r>
  <r>
    <n v="1420"/>
    <x v="0"/>
    <x v="0"/>
    <s v="SECL Chirmiri"/>
    <s v="Coal"/>
    <x v="6"/>
    <x v="1"/>
    <s v="Rani Attari"/>
    <x v="6"/>
    <d v="2022-09-21T00:00:00"/>
    <n v="1770478"/>
    <n v="1770478"/>
    <x v="0"/>
    <x v="0"/>
    <s v="PMT"/>
    <n v="1590"/>
    <n v="1640"/>
    <x v="182"/>
    <n v="9460005892"/>
    <d v="2022-09-26T00:00:00"/>
    <n v="26"/>
    <x v="5"/>
    <n v="2022"/>
    <x v="0"/>
    <n v="748"/>
    <n v="1226720"/>
    <n v="1189320"/>
    <n v="37400"/>
    <x v="1"/>
  </r>
  <r>
    <n v="1421"/>
    <x v="3"/>
    <x v="1"/>
    <s v="UFLEX Ltd"/>
    <s v="Aluminium Coil"/>
    <x v="14"/>
    <x v="2"/>
    <s v="Jammu"/>
    <x v="0"/>
    <d v="2022-09-20T00:00:00"/>
    <n v="1766501"/>
    <n v="1766501"/>
    <x v="0"/>
    <x v="0"/>
    <s v="PMT"/>
    <n v="4000"/>
    <n v="4450"/>
    <x v="126"/>
    <n v="3000007687"/>
    <d v="2022-09-28T00:00:00"/>
    <n v="28"/>
    <x v="5"/>
    <n v="2022"/>
    <x v="0"/>
    <n v="18.5"/>
    <n v="82325"/>
    <n v="74000"/>
    <n v="8325"/>
    <x v="1"/>
  </r>
  <r>
    <n v="1422"/>
    <x v="2"/>
    <x v="1"/>
    <s v="Jindal Stainless Ltd"/>
    <s v="Ferro Alloys"/>
    <x v="7"/>
    <x v="2"/>
    <s v="hissar"/>
    <x v="1"/>
    <d v="2022-09-24T00:00:00"/>
    <n v="1783594"/>
    <n v="1783594"/>
    <x v="0"/>
    <x v="0"/>
    <s v="PMT"/>
    <n v="2363"/>
    <n v="2500"/>
    <x v="70"/>
    <n v="3000007640"/>
    <d v="2022-09-25T00:00:00"/>
    <n v="25"/>
    <x v="5"/>
    <n v="2022"/>
    <x v="0"/>
    <n v="176"/>
    <n v="440000"/>
    <n v="415888"/>
    <n v="24112"/>
    <x v="1"/>
  </r>
  <r>
    <n v="1423"/>
    <x v="2"/>
    <x v="0"/>
    <s v="M C Kutty Engineers"/>
    <s v="Structural Items"/>
    <x v="5"/>
    <x v="2"/>
    <s v="Bhillai"/>
    <x v="6"/>
    <d v="2022-09-23T00:00:00"/>
    <n v="1780103"/>
    <n v="1780103"/>
    <x v="0"/>
    <x v="0"/>
    <s v="FTL"/>
    <n v="181000"/>
    <n v="210000"/>
    <x v="11"/>
    <n v="9640001924"/>
    <d v="2022-09-27T00:00:00"/>
    <n v="27"/>
    <x v="5"/>
    <n v="2022"/>
    <x v="0"/>
    <n v="52"/>
    <n v="210000"/>
    <n v="181000"/>
    <n v="29000"/>
    <x v="1"/>
  </r>
  <r>
    <n v="1424"/>
    <x v="3"/>
    <x v="1"/>
    <s v="Premium Polymers Ltd"/>
    <s v="Aluminium Coil"/>
    <x v="14"/>
    <x v="2"/>
    <s v="Ghaziabad"/>
    <x v="0"/>
    <d v="2022-09-21T00:00:00"/>
    <n v="1769841"/>
    <n v="1769841"/>
    <x v="0"/>
    <x v="0"/>
    <s v="FTL"/>
    <n v="24500"/>
    <n v="27000"/>
    <x v="43"/>
    <n v="3000007684"/>
    <d v="2022-09-27T00:00:00"/>
    <n v="27"/>
    <x v="5"/>
    <n v="2022"/>
    <x v="2"/>
    <n v="3.5000000000000001E-3"/>
    <n v="27000"/>
    <n v="24500"/>
    <n v="2500"/>
    <x v="1"/>
  </r>
  <r>
    <n v="1425"/>
    <x v="2"/>
    <x v="0"/>
    <s v="CCL"/>
    <s v="Coal"/>
    <x v="6"/>
    <x v="1"/>
    <s v="Urimari"/>
    <x v="3"/>
    <s v="Offline"/>
    <s v="OFFLINE"/>
    <s v=""/>
    <x v="1"/>
    <x v="1"/>
    <s v="PMT"/>
    <n v="1670"/>
    <n v="1670"/>
    <x v="9"/>
    <n v="9640001930"/>
    <d v="2022-09-28T00:00:00"/>
    <n v="28"/>
    <x v="5"/>
    <n v="2022"/>
    <x v="0"/>
    <n v="1916"/>
    <n v="3199720"/>
    <n v="3199720"/>
    <n v="0"/>
    <x v="2"/>
  </r>
  <r>
    <n v="1426"/>
    <x v="2"/>
    <x v="0"/>
    <s v="CCL"/>
    <s v="Coal"/>
    <x v="6"/>
    <x v="1"/>
    <s v="Urimari"/>
    <x v="3"/>
    <s v="Offline"/>
    <s v="OFFLINE"/>
    <s v=""/>
    <x v="1"/>
    <x v="1"/>
    <s v="PMT"/>
    <n v="1670"/>
    <n v="1670"/>
    <x v="9"/>
    <n v="9640001931"/>
    <d v="2022-09-28T00:00:00"/>
    <n v="28"/>
    <x v="5"/>
    <n v="2022"/>
    <x v="0"/>
    <n v="2050"/>
    <n v="3423500"/>
    <n v="3423500"/>
    <n v="0"/>
    <x v="2"/>
  </r>
  <r>
    <n v="1427"/>
    <x v="1"/>
    <x v="1"/>
    <s v="ICD"/>
    <s v="Ferro"/>
    <x v="7"/>
    <x v="2"/>
    <s v="Kolkata Port"/>
    <x v="0"/>
    <s v="Local"/>
    <s v="Local"/>
    <s v=""/>
    <x v="3"/>
    <x v="1"/>
    <s v="FTL"/>
    <n v="25250"/>
    <n v="25250"/>
    <x v="160"/>
    <n v="3000007655"/>
    <d v="2022-09-26T00:00:00"/>
    <n v="26"/>
    <x v="5"/>
    <n v="2022"/>
    <x v="0"/>
    <n v="1215"/>
    <n v="1136250"/>
    <n v="1136250"/>
    <n v="0"/>
    <x v="2"/>
  </r>
  <r>
    <n v="1428"/>
    <x v="0"/>
    <x v="0"/>
    <s v="MCL Samleshwari"/>
    <s v="Coal"/>
    <x v="6"/>
    <x v="1"/>
    <s v="MCL- Samleshwari"/>
    <x v="1"/>
    <s v="Local"/>
    <s v="Local"/>
    <s v=""/>
    <x v="3"/>
    <x v="1"/>
    <s v="PMT"/>
    <n v="594"/>
    <n v="594"/>
    <x v="66"/>
    <n v="9460005882"/>
    <d v="2022-09-24T00:00:00"/>
    <n v="24"/>
    <x v="5"/>
    <n v="2022"/>
    <x v="0"/>
    <n v="1825"/>
    <n v="1084050"/>
    <n v="1084050"/>
    <n v="0"/>
    <x v="2"/>
  </r>
  <r>
    <n v="1429"/>
    <x v="0"/>
    <x v="0"/>
    <s v="MCL Samleshwari"/>
    <s v="Coal"/>
    <x v="6"/>
    <x v="1"/>
    <s v="MCL- Samleshwari"/>
    <x v="1"/>
    <s v="Local"/>
    <s v="Local"/>
    <s v=""/>
    <x v="3"/>
    <x v="1"/>
    <s v="PMT"/>
    <n v="594"/>
    <n v="594"/>
    <x v="66"/>
    <n v="9460005883"/>
    <d v="2022-09-24T00:00:00"/>
    <n v="24"/>
    <x v="5"/>
    <n v="2022"/>
    <x v="0"/>
    <n v="1656"/>
    <n v="983664"/>
    <n v="983664"/>
    <n v="0"/>
    <x v="2"/>
  </r>
  <r>
    <n v="1430"/>
    <x v="0"/>
    <x v="0"/>
    <s v="MCL Lakhanpur OCP Trenche"/>
    <s v="Coal"/>
    <x v="6"/>
    <x v="1"/>
    <s v="MCL Lakhanpur"/>
    <x v="1"/>
    <s v="Local"/>
    <s v="Local"/>
    <s v=""/>
    <x v="3"/>
    <x v="1"/>
    <s v="PMT"/>
    <n v="641"/>
    <n v="641"/>
    <x v="52"/>
    <n v="9460005884"/>
    <d v="2022-09-24T00:00:00"/>
    <n v="24"/>
    <x v="5"/>
    <n v="2022"/>
    <x v="0"/>
    <n v="11793"/>
    <n v="7559313"/>
    <n v="7559313"/>
    <n v="0"/>
    <x v="2"/>
  </r>
  <r>
    <n v="1431"/>
    <x v="0"/>
    <x v="0"/>
    <s v="SECL Gevra"/>
    <s v="Coal"/>
    <x v="6"/>
    <x v="1"/>
    <s v="Gevra"/>
    <x v="6"/>
    <d v="2022-08-31T00:00:00"/>
    <n v="1694100"/>
    <n v="1694100"/>
    <x v="0"/>
    <x v="0"/>
    <s v="PMT"/>
    <n v="1280"/>
    <n v="1380"/>
    <x v="48"/>
    <n v="9460005895"/>
    <d v="2022-09-27T00:00:00"/>
    <n v="27"/>
    <x v="5"/>
    <n v="2022"/>
    <x v="0"/>
    <n v="2412"/>
    <n v="3328560"/>
    <n v="3087360"/>
    <n v="241200"/>
    <x v="1"/>
  </r>
  <r>
    <n v="1432"/>
    <x v="1"/>
    <x v="0"/>
    <s v="S M Niryat Pvt Ltd"/>
    <s v="Steam Coal"/>
    <x v="6"/>
    <x v="1"/>
    <s v="Haldia"/>
    <x v="0"/>
    <d v="2022-09-28T00:00:00"/>
    <n v="1799975"/>
    <n v="1799975"/>
    <x v="0"/>
    <x v="0"/>
    <s v="PMT"/>
    <n v="1050"/>
    <n v="1050"/>
    <x v="0"/>
    <n v="9640001946"/>
    <d v="2022-09-29T00:00:00"/>
    <n v="29"/>
    <x v="5"/>
    <n v="2022"/>
    <x v="0"/>
    <n v="400"/>
    <n v="420000"/>
    <n v="420000"/>
    <n v="0"/>
    <x v="2"/>
  </r>
  <r>
    <n v="1433"/>
    <x v="1"/>
    <x v="0"/>
    <s v="S M Niryat Pvt Ltd"/>
    <s v="Steam Coal"/>
    <x v="6"/>
    <x v="1"/>
    <s v="Haldia"/>
    <x v="0"/>
    <d v="2022-09-28T00:00:00"/>
    <n v="1799975"/>
    <n v="1799975"/>
    <x v="0"/>
    <x v="0"/>
    <s v="PMT"/>
    <n v="1050"/>
    <n v="1050"/>
    <x v="89"/>
    <n v="9640001947"/>
    <d v="2022-09-29T00:00:00"/>
    <n v="29"/>
    <x v="5"/>
    <n v="2022"/>
    <x v="0"/>
    <n v="400"/>
    <n v="420000"/>
    <n v="420000"/>
    <n v="0"/>
    <x v="2"/>
  </r>
  <r>
    <n v="1434"/>
    <x v="1"/>
    <x v="0"/>
    <s v="S M Niryat Pvt Ltd"/>
    <s v="Steam Coal"/>
    <x v="6"/>
    <x v="1"/>
    <s v="Haldia"/>
    <x v="0"/>
    <d v="2022-09-28T00:00:00"/>
    <n v="1799975"/>
    <n v="1799975"/>
    <x v="0"/>
    <x v="0"/>
    <s v="PMT"/>
    <n v="1050"/>
    <n v="1050"/>
    <x v="90"/>
    <n v="9640001948"/>
    <d v="2022-09-29T00:00:00"/>
    <n v="29"/>
    <x v="5"/>
    <n v="2022"/>
    <x v="0"/>
    <n v="400"/>
    <n v="420000"/>
    <n v="420000"/>
    <n v="0"/>
    <x v="2"/>
  </r>
  <r>
    <n v="1435"/>
    <x v="1"/>
    <x v="0"/>
    <s v="S M Niryat Pvt Ltd"/>
    <s v="Steam Coal"/>
    <x v="6"/>
    <x v="1"/>
    <s v="Haldia"/>
    <x v="0"/>
    <d v="2022-09-28T00:00:00"/>
    <n v="1799975"/>
    <n v="1799975"/>
    <x v="0"/>
    <x v="0"/>
    <s v="PMT"/>
    <n v="1050"/>
    <n v="1050"/>
    <x v="7"/>
    <n v="9640001950"/>
    <d v="2022-09-29T00:00:00"/>
    <n v="29"/>
    <x v="5"/>
    <n v="2022"/>
    <x v="0"/>
    <n v="400"/>
    <n v="420000"/>
    <n v="420000"/>
    <n v="0"/>
    <x v="2"/>
  </r>
  <r>
    <n v="1436"/>
    <x v="1"/>
    <x v="0"/>
    <s v="S M Niryat Pvt Ltd"/>
    <s v="Steam Coal"/>
    <x v="6"/>
    <x v="1"/>
    <s v="Haldia"/>
    <x v="0"/>
    <d v="2022-09-28T00:00:00"/>
    <n v="1799975"/>
    <n v="1799975"/>
    <x v="0"/>
    <x v="0"/>
    <s v="PMT"/>
    <n v="1050"/>
    <n v="1050"/>
    <x v="6"/>
    <n v="9640001952"/>
    <d v="2022-09-29T00:00:00"/>
    <n v="29"/>
    <x v="5"/>
    <n v="2022"/>
    <x v="0"/>
    <n v="400"/>
    <n v="420000"/>
    <n v="420000"/>
    <n v="0"/>
    <x v="2"/>
  </r>
  <r>
    <n v="1437"/>
    <x v="2"/>
    <x v="0"/>
    <s v="S M Niryat Pvt Ltd"/>
    <s v="Steam Coal"/>
    <x v="6"/>
    <x v="1"/>
    <s v="Haldia"/>
    <x v="0"/>
    <d v="2022-09-28T00:00:00"/>
    <n v="1799973"/>
    <n v="1799973"/>
    <x v="0"/>
    <x v="0"/>
    <s v="PMT"/>
    <n v="1100"/>
    <n v="1150"/>
    <x v="6"/>
    <n v="9640001937"/>
    <d v="2022-09-29T00:00:00"/>
    <n v="29"/>
    <x v="5"/>
    <n v="2022"/>
    <x v="0"/>
    <n v="800"/>
    <n v="920000"/>
    <n v="880000"/>
    <n v="40000"/>
    <x v="1"/>
  </r>
  <r>
    <n v="1438"/>
    <x v="2"/>
    <x v="0"/>
    <s v="S M Niryat Pvt Ltd"/>
    <s v="Steam Coal"/>
    <x v="6"/>
    <x v="1"/>
    <s v="Haldia"/>
    <x v="0"/>
    <d v="2022-09-28T00:00:00"/>
    <n v="1799973"/>
    <n v="1799973"/>
    <x v="0"/>
    <x v="0"/>
    <s v="PMT"/>
    <n v="1100"/>
    <n v="1150"/>
    <x v="0"/>
    <n v="9640001938"/>
    <d v="2022-09-29T00:00:00"/>
    <n v="29"/>
    <x v="5"/>
    <n v="2022"/>
    <x v="0"/>
    <n v="800"/>
    <n v="920000"/>
    <n v="880000"/>
    <n v="40000"/>
    <x v="1"/>
  </r>
  <r>
    <n v="1439"/>
    <x v="2"/>
    <x v="0"/>
    <s v="S M Niryat Pvt Ltd"/>
    <s v="Steam Coal"/>
    <x v="6"/>
    <x v="1"/>
    <s v="Haldia"/>
    <x v="0"/>
    <d v="2022-09-28T00:00:00"/>
    <n v="1799973"/>
    <n v="1799973"/>
    <x v="0"/>
    <x v="0"/>
    <s v="PMT"/>
    <n v="1100"/>
    <n v="1150"/>
    <x v="89"/>
    <n v="9640001939"/>
    <d v="2022-09-29T00:00:00"/>
    <n v="29"/>
    <x v="5"/>
    <n v="2022"/>
    <x v="0"/>
    <n v="800"/>
    <n v="920000"/>
    <n v="880000"/>
    <n v="40000"/>
    <x v="1"/>
  </r>
  <r>
    <n v="1440"/>
    <x v="2"/>
    <x v="0"/>
    <s v="S M Niryat Pvt Ltd"/>
    <s v="Steam Coal"/>
    <x v="6"/>
    <x v="1"/>
    <s v="Haldia"/>
    <x v="0"/>
    <d v="2022-09-28T00:00:00"/>
    <n v="1799973"/>
    <n v="1799973"/>
    <x v="0"/>
    <x v="0"/>
    <s v="PMT"/>
    <n v="1100"/>
    <n v="1150"/>
    <x v="7"/>
    <n v="9640001940"/>
    <d v="2022-09-29T00:00:00"/>
    <n v="29"/>
    <x v="5"/>
    <n v="2022"/>
    <x v="0"/>
    <n v="800"/>
    <n v="920000"/>
    <n v="880000"/>
    <n v="40000"/>
    <x v="1"/>
  </r>
  <r>
    <n v="1441"/>
    <x v="2"/>
    <x v="0"/>
    <s v="S M Niryat Pvt Ltd"/>
    <s v="Steam Coal"/>
    <x v="6"/>
    <x v="1"/>
    <s v="Haldia"/>
    <x v="0"/>
    <d v="2022-09-28T00:00:00"/>
    <n v="1799973"/>
    <n v="1799973"/>
    <x v="0"/>
    <x v="0"/>
    <s v="PMT"/>
    <n v="1100"/>
    <n v="1150"/>
    <x v="90"/>
    <n v="9640001941"/>
    <d v="2022-09-29T00:00:00"/>
    <n v="29"/>
    <x v="5"/>
    <n v="2022"/>
    <x v="0"/>
    <n v="800"/>
    <n v="920000"/>
    <n v="880000"/>
    <n v="40000"/>
    <x v="1"/>
  </r>
  <r>
    <n v="1442"/>
    <x v="2"/>
    <x v="0"/>
    <s v="Spraytech Systems Pvt Ltd"/>
    <s v="MIsc Items"/>
    <x v="0"/>
    <x v="0"/>
    <s v="Navi Mumbai"/>
    <x v="4"/>
    <s v="Part Load"/>
    <s v="Part Load"/>
    <s v=""/>
    <x v="2"/>
    <x v="1"/>
    <s v="FTL"/>
    <n v="770"/>
    <n v="770"/>
    <x v="14"/>
    <n v="9640001935"/>
    <d v="2022-09-28T00:00:00"/>
    <n v="28"/>
    <x v="5"/>
    <n v="2022"/>
    <x v="4"/>
    <n v="900"/>
    <n v="770"/>
    <n v="770"/>
    <n v="0"/>
    <x v="2"/>
  </r>
  <r>
    <n v="1443"/>
    <x v="2"/>
    <x v="0"/>
    <s v="ISGEC Heavy Engineering"/>
    <s v="CFBC Boiler"/>
    <x v="0"/>
    <x v="0"/>
    <s v="Faridabad"/>
    <x v="0"/>
    <d v="2022-09-27T00:00:00"/>
    <n v="1792334"/>
    <n v="1792334"/>
    <x v="0"/>
    <x v="0"/>
    <s v="FTL"/>
    <n v="162000"/>
    <n v="180000"/>
    <x v="38"/>
    <n v="9640001932"/>
    <d v="2022-09-28T00:00:00"/>
    <n v="28"/>
    <x v="5"/>
    <n v="2022"/>
    <x v="1"/>
    <n v="2"/>
    <n v="180000"/>
    <n v="162000"/>
    <n v="18000"/>
    <x v="1"/>
  </r>
  <r>
    <n v="1444"/>
    <x v="2"/>
    <x v="0"/>
    <s v="Maschinenfabrik Gustav Eirich GMBH"/>
    <s v="Mixer"/>
    <x v="0"/>
    <x v="0"/>
    <s v="Kolkata Port"/>
    <x v="0"/>
    <d v="2022-09-27T00:00:00"/>
    <n v="1796059"/>
    <n v="1796059"/>
    <x v="0"/>
    <x v="0"/>
    <s v="FTL"/>
    <n v="10900"/>
    <n v="11000"/>
    <x v="109"/>
    <n v="9640001936"/>
    <d v="2022-09-28T00:00:00"/>
    <n v="28"/>
    <x v="5"/>
    <n v="2022"/>
    <x v="1"/>
    <n v="1"/>
    <n v="11000"/>
    <n v="10900"/>
    <n v="100"/>
    <x v="1"/>
  </r>
  <r>
    <n v="1445"/>
    <x v="2"/>
    <x v="0"/>
    <s v="Evergreen Seamless Pipes"/>
    <s v="Pipes"/>
    <x v="0"/>
    <x v="0"/>
    <s v="Kondhapuri"/>
    <x v="4"/>
    <d v="2022-09-27T00:00:00"/>
    <n v="1796808"/>
    <n v="1796808"/>
    <x v="0"/>
    <x v="0"/>
    <s v="FTL"/>
    <n v="106900"/>
    <n v="129000"/>
    <x v="91"/>
    <n v="9640001934"/>
    <d v="2022-09-28T00:00:00"/>
    <n v="28"/>
    <x v="5"/>
    <n v="2022"/>
    <x v="5"/>
    <n v="2164"/>
    <n v="129000"/>
    <n v="106900"/>
    <n v="22100"/>
    <x v="1"/>
  </r>
  <r>
    <n v="1446"/>
    <x v="2"/>
    <x v="1"/>
    <s v="Jindal Stainless Ltd"/>
    <s v="Silico Manganese"/>
    <x v="12"/>
    <x v="1"/>
    <s v="JAjpur"/>
    <x v="0"/>
    <s v="Offline"/>
    <s v="OFFLINE"/>
    <s v=""/>
    <x v="1"/>
    <x v="1"/>
    <s v="PMT"/>
    <n v="1250"/>
    <n v="1250"/>
    <x v="183"/>
    <n v="3000007712"/>
    <d v="2022-09-29T00:00:00"/>
    <n v="29"/>
    <x v="5"/>
    <n v="2022"/>
    <x v="0"/>
    <n v="150"/>
    <n v="187500"/>
    <n v="187500"/>
    <n v="0"/>
    <x v="2"/>
  </r>
  <r>
    <n v="1447"/>
    <x v="0"/>
    <x v="0"/>
    <s v="MCL-Garjanbahal OCP Trenche"/>
    <s v="Coal"/>
    <x v="6"/>
    <x v="1"/>
    <s v="MCL Garjanbahal"/>
    <x v="1"/>
    <s v="Offline"/>
    <s v="OFFLINE"/>
    <s v=""/>
    <x v="1"/>
    <x v="1"/>
    <s v="PMT"/>
    <n v="680"/>
    <n v="680"/>
    <x v="117"/>
    <n v="9460005899"/>
    <d v="2022-09-29T00:00:00"/>
    <n v="29"/>
    <x v="5"/>
    <n v="2022"/>
    <x v="0"/>
    <n v="4931"/>
    <n v="3353080"/>
    <n v="3353080"/>
    <n v="0"/>
    <x v="2"/>
  </r>
  <r>
    <n v="1448"/>
    <x v="0"/>
    <x v="0"/>
    <s v="SECL MCL Spot e-auction"/>
    <s v="Coal"/>
    <x v="6"/>
    <x v="1"/>
    <s v="MCL Orient Mines"/>
    <x v="1"/>
    <s v="Offline"/>
    <s v="OFFLINE"/>
    <s v=""/>
    <x v="1"/>
    <x v="1"/>
    <s v="PMT"/>
    <n v="574"/>
    <n v="574"/>
    <x v="117"/>
    <n v="9460005891"/>
    <d v="2022-09-26T00:00:00"/>
    <n v="26"/>
    <x v="5"/>
    <n v="2022"/>
    <x v="0"/>
    <n v="1300"/>
    <n v="746200"/>
    <n v="746200"/>
    <n v="0"/>
    <x v="2"/>
  </r>
  <r>
    <n v="1449"/>
    <x v="2"/>
    <x v="0"/>
    <s v="Indrex Pvt Ltd"/>
    <s v="Hose and other items"/>
    <x v="0"/>
    <x v="0"/>
    <s v="Mumbai"/>
    <x v="4"/>
    <s v="Offline"/>
    <s v="OFFLINE"/>
    <s v=""/>
    <x v="1"/>
    <x v="1"/>
    <s v="FTL"/>
    <n v="1"/>
    <n v="1"/>
    <x v="64"/>
    <n v="9640001921"/>
    <d v="2022-09-26T00:00:00"/>
    <n v="26"/>
    <x v="5"/>
    <n v="2022"/>
    <x v="3"/>
    <n v="7"/>
    <n v="1"/>
    <n v="1"/>
    <n v="0"/>
    <x v="2"/>
  </r>
  <r>
    <n v="1450"/>
    <x v="3"/>
    <x v="1"/>
    <s v="Rahul Paper India Pvt Ltd"/>
    <s v="Aluminium Coil"/>
    <x v="14"/>
    <x v="2"/>
    <s v="Bhiwandi"/>
    <x v="0"/>
    <d v="2022-09-26T00:00:00"/>
    <n v="1791627"/>
    <n v="1791627"/>
    <x v="0"/>
    <x v="0"/>
    <s v="FTL"/>
    <n v="47800"/>
    <n v="49000"/>
    <x v="20"/>
    <n v="3000007669"/>
    <d v="2022-09-27T00:00:00"/>
    <n v="27"/>
    <x v="5"/>
    <n v="2022"/>
    <x v="2"/>
    <n v="8.0800000000000004E-3"/>
    <n v="49000"/>
    <n v="47800"/>
    <n v="1200"/>
    <x v="1"/>
  </r>
  <r>
    <n v="1451"/>
    <x v="3"/>
    <x v="0"/>
    <s v="simflex Packpro Pvt Ltd"/>
    <s v="Aluminium Foil"/>
    <x v="0"/>
    <x v="0"/>
    <s v="Pakuria"/>
    <x v="18"/>
    <d v="2022-09-24T00:00:00"/>
    <n v="1783162"/>
    <n v="1783162"/>
    <x v="0"/>
    <x v="0"/>
    <s v="FTL"/>
    <n v="6400"/>
    <n v="6400"/>
    <x v="126"/>
    <n v="9640001925"/>
    <d v="2022-09-27T00:00:00"/>
    <n v="27"/>
    <x v="5"/>
    <n v="2022"/>
    <x v="2"/>
    <n v="6.2300000000000003E-3"/>
    <n v="6400"/>
    <n v="6400"/>
    <n v="0"/>
    <x v="2"/>
  </r>
  <r>
    <n v="1452"/>
    <x v="2"/>
    <x v="0"/>
    <s v="Paltech Cooling towers"/>
    <s v="Blade Fan"/>
    <x v="0"/>
    <x v="0"/>
    <s v="Gurugram"/>
    <x v="0"/>
    <s v="Part Load"/>
    <s v="Part Load"/>
    <s v=""/>
    <x v="2"/>
    <x v="1"/>
    <s v="FTL"/>
    <n v="2918"/>
    <n v="2918"/>
    <x v="28"/>
    <n v="9640001922"/>
    <d v="2022-09-26T00:00:00"/>
    <n v="26"/>
    <x v="5"/>
    <n v="2022"/>
    <x v="3"/>
    <n v="1"/>
    <n v="2918"/>
    <n v="2918"/>
    <n v="0"/>
    <x v="2"/>
  </r>
  <r>
    <n v="1453"/>
    <x v="0"/>
    <x v="0"/>
    <s v="Bhusan Power &amp; Steel Ltd"/>
    <s v="Pig Iron"/>
    <x v="11"/>
    <x v="1"/>
    <s v="Lapanga"/>
    <x v="1"/>
    <d v="2022-09-27T00:00:00"/>
    <n v="1794494"/>
    <n v="1794494"/>
    <x v="0"/>
    <x v="0"/>
    <s v="PMT"/>
    <n v="287"/>
    <n v="300"/>
    <x v="30"/>
    <n v="9460005894"/>
    <d v="2022-09-27T00:00:00"/>
    <n v="27"/>
    <x v="5"/>
    <n v="2022"/>
    <x v="0"/>
    <n v="2500"/>
    <n v="750000"/>
    <n v="717500"/>
    <n v="32500"/>
    <x v="1"/>
  </r>
  <r>
    <n v="1454"/>
    <x v="2"/>
    <x v="0"/>
    <s v="Shyam Metalics &amp; energy ltd"/>
    <s v="Leco Machine Analyzer"/>
    <x v="0"/>
    <x v="0"/>
    <s v="Kolkata Airport"/>
    <x v="0"/>
    <s v="Local"/>
    <s v="Local"/>
    <s v=""/>
    <x v="3"/>
    <x v="1"/>
    <s v="FTL"/>
    <n v="9000"/>
    <n v="9000"/>
    <x v="143"/>
    <n v="9640001927"/>
    <d v="2022-09-27T00:00:00"/>
    <n v="27"/>
    <x v="5"/>
    <n v="2022"/>
    <x v="4"/>
    <n v="1"/>
    <n v="9000"/>
    <n v="9000"/>
    <n v="0"/>
    <x v="2"/>
  </r>
  <r>
    <n v="1455"/>
    <x v="0"/>
    <x v="0"/>
    <s v="RHI Magnesita India Ltd"/>
    <s v="Ramming"/>
    <x v="0"/>
    <x v="0"/>
    <s v="Kolkata Port"/>
    <x v="0"/>
    <d v="2022-09-26T00:00:00"/>
    <n v="1791144"/>
    <n v="1791144"/>
    <x v="0"/>
    <x v="0"/>
    <s v="PMT"/>
    <n v="1450"/>
    <n v="1650"/>
    <x v="12"/>
    <n v="9460005897"/>
    <d v="2022-09-27T00:00:00"/>
    <n v="27"/>
    <x v="5"/>
    <n v="2022"/>
    <x v="0"/>
    <n v="70"/>
    <n v="115500"/>
    <n v="101500"/>
    <n v="14000"/>
    <x v="1"/>
  </r>
  <r>
    <n v="1456"/>
    <x v="1"/>
    <x v="0"/>
    <s v="ELOF HANSSON"/>
    <s v="Eloguard"/>
    <x v="0"/>
    <x v="0"/>
    <s v="Chennai"/>
    <x v="0"/>
    <s v="Part Load"/>
    <s v="Part Load"/>
    <s v=""/>
    <x v="2"/>
    <x v="1"/>
    <s v="FTL"/>
    <n v="8625"/>
    <n v="8625"/>
    <x v="14"/>
    <n v="9640001929"/>
    <d v="2022-09-27T00:00:00"/>
    <n v="27"/>
    <x v="5"/>
    <n v="2022"/>
    <x v="2"/>
    <n v="5.0000000000000001E-4"/>
    <n v="8625"/>
    <n v="8625"/>
    <n v="0"/>
    <x v="2"/>
  </r>
  <r>
    <n v="1457"/>
    <x v="2"/>
    <x v="0"/>
    <s v="RHI Magnesita India Ltd"/>
    <s v="MIsc Items"/>
    <x v="0"/>
    <x v="0"/>
    <s v="Rajbandh"/>
    <x v="0"/>
    <d v="2022-09-26T00:00:00"/>
    <n v="1791285"/>
    <n v="1791285"/>
    <x v="0"/>
    <x v="0"/>
    <s v="FTL"/>
    <n v="15900"/>
    <n v="16000"/>
    <x v="60"/>
    <n v="9640001926"/>
    <d v="2022-09-27T00:00:00"/>
    <n v="27"/>
    <x v="5"/>
    <n v="2022"/>
    <x v="4"/>
    <n v="8260"/>
    <n v="16000"/>
    <n v="15900"/>
    <n v="100"/>
    <x v="1"/>
  </r>
  <r>
    <n v="1458"/>
    <x v="3"/>
    <x v="1"/>
    <s v="Sun Packmet Pvt Ltd"/>
    <s v="Aluminium Coil"/>
    <x v="14"/>
    <x v="2"/>
    <s v="Nalagarh"/>
    <x v="0"/>
    <d v="2022-09-20T00:00:00"/>
    <n v="1766499"/>
    <n v="1766499"/>
    <x v="0"/>
    <x v="0"/>
    <s v="PMT"/>
    <n v="3444"/>
    <n v="3800"/>
    <x v="20"/>
    <n v="3000007717"/>
    <d v="2022-09-29T00:00:00"/>
    <n v="29"/>
    <x v="5"/>
    <n v="2022"/>
    <x v="0"/>
    <n v="18"/>
    <n v="68400"/>
    <n v="61992"/>
    <n v="6408"/>
    <x v="1"/>
  </r>
  <r>
    <n v="1459"/>
    <x v="3"/>
    <x v="1"/>
    <s v="Saraswati Traders"/>
    <s v="Aluminium Coil"/>
    <x v="14"/>
    <x v="2"/>
    <s v="East Sikkim"/>
    <x v="0"/>
    <d v="2022-09-27T00:00:00"/>
    <n v="1794949"/>
    <n v="1794949"/>
    <x v="0"/>
    <x v="0"/>
    <s v="FTL"/>
    <n v="49001"/>
    <n v="55000"/>
    <x v="126"/>
    <n v="3000007708"/>
    <d v="2022-09-28T00:00:00"/>
    <n v="28"/>
    <x v="5"/>
    <n v="2022"/>
    <x v="0"/>
    <n v="8.5"/>
    <n v="54998.877573927064"/>
    <n v="49000"/>
    <n v="5998.8775739270641"/>
    <x v="1"/>
  </r>
  <r>
    <n v="1460"/>
    <x v="2"/>
    <x v="0"/>
    <s v="Kamal Deep Ispat Pvt Ltd"/>
    <s v="MS Round/Square"/>
    <x v="0"/>
    <x v="0"/>
    <s v="Junglepur"/>
    <x v="0"/>
    <d v="2022-09-28T00:00:00"/>
    <n v="1799404"/>
    <n v="1799404"/>
    <x v="0"/>
    <x v="0"/>
    <s v="PMT"/>
    <n v="888"/>
    <n v="1050"/>
    <x v="11"/>
    <n v="9640001949"/>
    <d v="2022-09-29T00:00:00"/>
    <n v="29"/>
    <x v="5"/>
    <n v="2022"/>
    <x v="0"/>
    <n v="5.43"/>
    <n v="5701.5"/>
    <n v="4821.84"/>
    <n v="879.65999999999985"/>
    <x v="1"/>
  </r>
  <r>
    <n v="1461"/>
    <x v="2"/>
    <x v="0"/>
    <s v="Kamal Deep Ispat Pvt Ltd"/>
    <s v="MS Round/Square"/>
    <x v="0"/>
    <x v="0"/>
    <s v="Junglepur"/>
    <x v="0"/>
    <d v="2022-09-28T00:00:00"/>
    <n v="1799404"/>
    <n v="1799404"/>
    <x v="0"/>
    <x v="0"/>
    <s v="PMT"/>
    <n v="888"/>
    <n v="1050"/>
    <x v="11"/>
    <n v="9640001951"/>
    <d v="2022-09-29T00:00:00"/>
    <n v="29"/>
    <x v="5"/>
    <n v="2022"/>
    <x v="0"/>
    <n v="14.3"/>
    <n v="15015"/>
    <n v="12698.400000000001"/>
    <n v="2316.5999999999985"/>
    <x v="1"/>
  </r>
  <r>
    <n v="1462"/>
    <x v="2"/>
    <x v="0"/>
    <s v="Kamal Deep Ispat Pvt Ltd"/>
    <s v="Square Bar"/>
    <x v="0"/>
    <x v="0"/>
    <s v="Junglepur"/>
    <x v="0"/>
    <d v="2022-09-28T00:00:00"/>
    <n v="1799404"/>
    <n v="1799404"/>
    <x v="0"/>
    <x v="0"/>
    <s v="PMT"/>
    <n v="888"/>
    <n v="1050"/>
    <x v="11"/>
    <n v="9640001953"/>
    <d v="2022-09-29T00:00:00"/>
    <n v="29"/>
    <x v="5"/>
    <n v="2022"/>
    <x v="0"/>
    <n v="6.5"/>
    <n v="6825"/>
    <n v="5772"/>
    <n v="1053"/>
    <x v="1"/>
  </r>
  <r>
    <n v="1463"/>
    <x v="2"/>
    <x v="0"/>
    <s v="Kamal Deep Ispat Pvt Ltd"/>
    <s v="MS Round/Square"/>
    <x v="0"/>
    <x v="0"/>
    <s v="Junglepur"/>
    <x v="0"/>
    <d v="2022-09-28T00:00:00"/>
    <n v="1799404"/>
    <n v="1799404"/>
    <x v="0"/>
    <x v="0"/>
    <s v="PMT"/>
    <n v="888"/>
    <n v="1050"/>
    <x v="11"/>
    <n v="9640001954"/>
    <d v="2022-09-29T00:00:00"/>
    <n v="29"/>
    <x v="5"/>
    <n v="2022"/>
    <x v="0"/>
    <n v="5.508"/>
    <n v="5783.4"/>
    <n v="4891.1040000000003"/>
    <n v="892.29599999999937"/>
    <x v="1"/>
  </r>
  <r>
    <n v="1464"/>
    <x v="1"/>
    <x v="0"/>
    <s v="Ferro Alloys Jamuria"/>
    <s v="Manganese Ore"/>
    <x v="3"/>
    <x v="1"/>
    <s v="Jamuria"/>
    <x v="2"/>
    <s v="Local"/>
    <s v="Local"/>
    <s v=""/>
    <x v="3"/>
    <x v="1"/>
    <s v="PMT"/>
    <n v="150"/>
    <n v="150"/>
    <x v="2"/>
    <n v="9640001942"/>
    <d v="2022-09-29T00:00:00"/>
    <n v="29"/>
    <x v="5"/>
    <n v="2022"/>
    <x v="0"/>
    <n v="400"/>
    <n v="60000"/>
    <n v="60000"/>
    <n v="0"/>
    <x v="2"/>
  </r>
  <r>
    <n v="1465"/>
    <x v="1"/>
    <x v="0"/>
    <s v="Ferro Alloys Jamuria"/>
    <s v="Manganese Ore"/>
    <x v="3"/>
    <x v="1"/>
    <s v="Jamuria"/>
    <x v="2"/>
    <s v="Local"/>
    <s v="Local"/>
    <s v=""/>
    <x v="3"/>
    <x v="1"/>
    <s v="PMT"/>
    <n v="150"/>
    <n v="150"/>
    <x v="3"/>
    <n v="9640001943"/>
    <d v="2022-09-29T00:00:00"/>
    <n v="29"/>
    <x v="5"/>
    <n v="2022"/>
    <x v="0"/>
    <n v="400"/>
    <n v="60000"/>
    <n v="60000"/>
    <n v="0"/>
    <x v="2"/>
  </r>
  <r>
    <n v="1466"/>
    <x v="1"/>
    <x v="0"/>
    <s v="Ferro Alloys Jamuria"/>
    <s v="Manganese Ore"/>
    <x v="3"/>
    <x v="1"/>
    <s v="Jamuria"/>
    <x v="2"/>
    <s v="Local"/>
    <s v="Local"/>
    <s v=""/>
    <x v="3"/>
    <x v="1"/>
    <s v="PMT"/>
    <n v="150"/>
    <n v="150"/>
    <x v="113"/>
    <n v="9640001944"/>
    <d v="2022-09-29T00:00:00"/>
    <n v="29"/>
    <x v="5"/>
    <n v="2022"/>
    <x v="0"/>
    <n v="400"/>
    <n v="60000"/>
    <n v="60000"/>
    <n v="0"/>
    <x v="2"/>
  </r>
  <r>
    <n v="1467"/>
    <x v="1"/>
    <x v="0"/>
    <s v="Ferro Alloys Jamuria"/>
    <s v="Manganese Ore"/>
    <x v="3"/>
    <x v="1"/>
    <s v="Jamuria"/>
    <x v="2"/>
    <s v="Local"/>
    <s v="Local"/>
    <s v=""/>
    <x v="3"/>
    <x v="1"/>
    <s v="PMT"/>
    <n v="150"/>
    <n v="150"/>
    <x v="114"/>
    <n v="9640001945"/>
    <d v="2022-09-29T00:00:00"/>
    <n v="29"/>
    <x v="5"/>
    <n v="2022"/>
    <x v="0"/>
    <n v="400"/>
    <n v="60000"/>
    <n v="60000"/>
    <n v="0"/>
    <x v="2"/>
  </r>
  <r>
    <n v="1468"/>
    <x v="2"/>
    <x v="0"/>
    <s v="Eloquent Steel Pvt Ltd"/>
    <s v="Silico Manganese"/>
    <x v="12"/>
    <x v="1"/>
    <s v="Burdwan"/>
    <x v="0"/>
    <d v="2022-09-29T00:00:00"/>
    <n v="1806151"/>
    <n v="1806151"/>
    <x v="0"/>
    <x v="0"/>
    <s v="PMT"/>
    <n v="520"/>
    <n v="530"/>
    <x v="60"/>
    <n v="9640001956"/>
    <d v="2022-09-30T00:00:00"/>
    <n v="30"/>
    <x v="5"/>
    <n v="2022"/>
    <x v="0"/>
    <n v="120"/>
    <n v="63600"/>
    <n v="62400"/>
    <n v="1200"/>
    <x v="1"/>
  </r>
  <r>
    <n v="1469"/>
    <x v="2"/>
    <x v="0"/>
    <s v="BDG Metal and Power Limited"/>
    <s v="Pig Iron"/>
    <x v="11"/>
    <x v="1"/>
    <s v="Barjora"/>
    <x v="0"/>
    <s v="Local"/>
    <s v="Local"/>
    <s v=""/>
    <x v="3"/>
    <x v="1"/>
    <s v="PMT"/>
    <n v="480"/>
    <n v="480"/>
    <x v="60"/>
    <n v="9640001955"/>
    <d v="2022-09-30T00:00:00"/>
    <n v="30"/>
    <x v="5"/>
    <n v="2022"/>
    <x v="0"/>
    <n v="100"/>
    <n v="48000"/>
    <n v="48000"/>
    <n v="0"/>
    <x v="2"/>
  </r>
  <r>
    <n v="1470"/>
    <x v="0"/>
    <x v="0"/>
    <s v="Carbon Resources Pvt Ltd"/>
    <s v="Anthracite Coal"/>
    <x v="6"/>
    <x v="1"/>
    <s v="vizag Port"/>
    <x v="1"/>
    <s v="Offline"/>
    <s v="OFFLINE"/>
    <s v=""/>
    <x v="1"/>
    <x v="1"/>
    <s v="PMT"/>
    <n v="2050"/>
    <n v="2050"/>
    <x v="13"/>
    <n v="9460005902"/>
    <d v="2022-09-30T00:00:00"/>
    <n v="30"/>
    <x v="5"/>
    <n v="2022"/>
    <x v="0"/>
    <n v="100"/>
    <n v="205000"/>
    <n v="205000"/>
    <n v="0"/>
    <x v="2"/>
  </r>
  <r>
    <n v="1471"/>
    <x v="2"/>
    <x v="0"/>
    <s v="GPT Castings"/>
    <s v="Silico Manganese"/>
    <x v="12"/>
    <x v="1"/>
    <s v="Bankura"/>
    <x v="0"/>
    <d v="2022-09-30T00:00:00"/>
    <n v="1809963"/>
    <n v="1809963"/>
    <x v="0"/>
    <x v="0"/>
    <s v="PMT"/>
    <n v="550"/>
    <n v="560"/>
    <x v="60"/>
    <n v="9640001960"/>
    <d v="2022-09-30T00:00:00"/>
    <n v="30"/>
    <x v="5"/>
    <n v="2022"/>
    <x v="0"/>
    <n v="90"/>
    <n v="50400"/>
    <n v="49500"/>
    <n v="900"/>
    <x v="1"/>
  </r>
  <r>
    <n v="1472"/>
    <x v="0"/>
    <x v="1"/>
    <s v="Shape Machine Tools Pvt Ltd"/>
    <s v="Bearing"/>
    <x v="0"/>
    <x v="0"/>
    <s v="Ghaziabad"/>
    <x v="0"/>
    <d v="2022-09-28T00:00:00"/>
    <n v="1799910"/>
    <n v="1799910"/>
    <x v="0"/>
    <x v="0"/>
    <s v="PMT"/>
    <n v="3135"/>
    <n v="3300"/>
    <x v="0"/>
    <n v="8000048232"/>
    <d v="2022-09-30T00:00:00"/>
    <n v="30"/>
    <x v="5"/>
    <n v="2022"/>
    <x v="3"/>
    <n v="48"/>
    <n v="72600"/>
    <n v="68970"/>
    <n v="3630"/>
    <x v="1"/>
  </r>
  <r>
    <n v="1473"/>
    <x v="2"/>
    <x v="1"/>
    <s v="Ramsarup Industries"/>
    <s v="Structural Items"/>
    <x v="5"/>
    <x v="2"/>
    <s v="Kharagpur"/>
    <x v="0"/>
    <d v="2022-09-28T00:00:00"/>
    <n v="1801007"/>
    <n v="1801007"/>
    <x v="0"/>
    <x v="0"/>
    <s v="PMT"/>
    <n v="1100"/>
    <n v="900"/>
    <x v="63"/>
    <n v="3000007733"/>
    <d v="2022-09-30T00:00:00"/>
    <n v="30"/>
    <x v="5"/>
    <n v="2022"/>
    <x v="0"/>
    <n v="20.5"/>
    <n v="18450"/>
    <n v="22550"/>
    <n v="-4100"/>
    <x v="0"/>
  </r>
  <r>
    <n v="1474"/>
    <x v="2"/>
    <x v="1"/>
    <s v="Ramsarup Industries"/>
    <s v="Structural Items"/>
    <x v="5"/>
    <x v="2"/>
    <s v="Kharagpur"/>
    <x v="0"/>
    <d v="2022-09-28T00:00:00"/>
    <n v="1801007"/>
    <n v="1801007"/>
    <x v="0"/>
    <x v="0"/>
    <s v="PMT"/>
    <n v="1100"/>
    <n v="900"/>
    <x v="63"/>
    <n v="3000007734"/>
    <d v="2022-09-30T00:00:00"/>
    <n v="30"/>
    <x v="5"/>
    <n v="2022"/>
    <x v="0"/>
    <n v="5.5"/>
    <n v="4950"/>
    <n v="6050"/>
    <n v="-1100"/>
    <x v="0"/>
  </r>
  <r>
    <n v="1475"/>
    <x v="0"/>
    <x v="0"/>
    <s v="Maschinenfabrik Gustav Eirich GMBH"/>
    <s v="Control System &amp; spare parts"/>
    <x v="0"/>
    <x v="0"/>
    <s v="Kolkata Port"/>
    <x v="0"/>
    <d v="2022-09-27T00:00:00"/>
    <n v="1794798"/>
    <n v="1794798"/>
    <x v="0"/>
    <x v="0"/>
    <s v="FTL"/>
    <n v="21500"/>
    <n v="22000"/>
    <x v="109"/>
    <n v="9460005901"/>
    <d v="2022-09-30T00:00:00"/>
    <n v="30"/>
    <x v="5"/>
    <n v="2022"/>
    <x v="1"/>
    <n v="1"/>
    <n v="22000"/>
    <n v="21500"/>
    <n v="500"/>
    <x v="1"/>
  </r>
  <r>
    <n v="1476"/>
    <x v="2"/>
    <x v="0"/>
    <s v="Indian Oil Corporation"/>
    <s v="Pet Coke"/>
    <x v="8"/>
    <x v="1"/>
    <s v="Paradeep"/>
    <x v="1"/>
    <d v="2022-09-28T00:00:00"/>
    <n v="1800907"/>
    <n v="1800907"/>
    <x v="0"/>
    <x v="0"/>
    <s v="PMT"/>
    <n v="2899"/>
    <n v="2900"/>
    <x v="23"/>
    <n v="9640001959"/>
    <d v="2022-09-30T00:00:00"/>
    <n v="30"/>
    <x v="5"/>
    <n v="2022"/>
    <x v="0"/>
    <n v="1000"/>
    <n v="2900000"/>
    <n v="2899000"/>
    <n v="1000"/>
    <x v="1"/>
  </r>
  <r>
    <n v="1477"/>
    <x v="2"/>
    <x v="1"/>
    <s v="ACC india pvt ltd"/>
    <s v="TMT Bars"/>
    <x v="4"/>
    <x v="2"/>
    <s v="Taratala"/>
    <x v="0"/>
    <s v="Local"/>
    <s v="Local"/>
    <s v=""/>
    <x v="3"/>
    <x v="1"/>
    <s v="PMT"/>
    <n v="1250"/>
    <n v="1250"/>
    <x v="153"/>
    <n v="3000007672"/>
    <d v="2022-09-27T00:00:00"/>
    <n v="27"/>
    <x v="5"/>
    <n v="2022"/>
    <x v="0"/>
    <n v="20"/>
    <n v="25000"/>
    <n v="25000"/>
    <n v="0"/>
    <x v="2"/>
  </r>
  <r>
    <n v="1478"/>
    <x v="1"/>
    <x v="0"/>
    <s v="Sharp Ferro Alloys Ltd"/>
    <s v="Ferro Manganese Slag"/>
    <x v="12"/>
    <x v="1"/>
    <s v="Durgapur"/>
    <x v="0"/>
    <d v="2022-09-29T00:00:00"/>
    <n v="1804920"/>
    <n v="1804920"/>
    <x v="0"/>
    <x v="0"/>
    <s v="PMT"/>
    <n v="270"/>
    <n v="270"/>
    <x v="3"/>
    <n v="9640001957"/>
    <d v="2022-09-30T00:00:00"/>
    <n v="30"/>
    <x v="5"/>
    <n v="2022"/>
    <x v="0"/>
    <n v="750"/>
    <n v="202500"/>
    <n v="202500"/>
    <n v="0"/>
    <x v="2"/>
  </r>
  <r>
    <n v="1479"/>
    <x v="0"/>
    <x v="1"/>
    <s v="Bhilai Steel Plant"/>
    <s v="Ferro"/>
    <x v="7"/>
    <x v="2"/>
    <s v="Bhilai"/>
    <x v="6"/>
    <s v="Offline"/>
    <s v="OFFLINE"/>
    <s v=""/>
    <x v="1"/>
    <x v="1"/>
    <s v="PMT"/>
    <n v="1250"/>
    <n v="1250"/>
    <x v="69"/>
    <n v="8000048187"/>
    <d v="2022-09-28T00:00:00"/>
    <n v="28"/>
    <x v="5"/>
    <n v="2022"/>
    <x v="0"/>
    <n v="148"/>
    <n v="185000"/>
    <n v="185000"/>
    <n v="0"/>
    <x v="2"/>
  </r>
  <r>
    <n v="1480"/>
    <x v="2"/>
    <x v="1"/>
    <s v="J Kumar Infraprojects Ltd"/>
    <s v="TMT Bars"/>
    <x v="4"/>
    <x v="2"/>
    <s v="Delhi"/>
    <x v="13"/>
    <d v="2022-09-29T00:00:00"/>
    <n v="1804240"/>
    <n v="1804240"/>
    <x v="0"/>
    <x v="0"/>
    <s v="PMT"/>
    <n v="2961"/>
    <n v="3200"/>
    <x v="20"/>
    <n v="3000007722"/>
    <d v="2022-09-29T00:00:00"/>
    <n v="29"/>
    <x v="5"/>
    <n v="2022"/>
    <x v="0"/>
    <n v="520"/>
    <n v="1664000"/>
    <n v="1539720"/>
    <n v="124280"/>
    <x v="1"/>
  </r>
  <r>
    <n v="1481"/>
    <x v="2"/>
    <x v="1"/>
    <s v="J Kumar Infraprojects Ltd"/>
    <s v="TMT Bars"/>
    <x v="4"/>
    <x v="2"/>
    <s v="Delhi"/>
    <x v="13"/>
    <d v="2022-09-29T00:00:00"/>
    <n v="1804240"/>
    <n v="1804240"/>
    <x v="0"/>
    <x v="0"/>
    <s v="PMT"/>
    <n v="2961"/>
    <n v="3200"/>
    <x v="11"/>
    <n v="3000007723"/>
    <d v="2022-09-29T00:00:00"/>
    <n v="29"/>
    <x v="5"/>
    <n v="2022"/>
    <x v="0"/>
    <n v="520"/>
    <n v="1664000"/>
    <n v="1539720"/>
    <n v="124280"/>
    <x v="1"/>
  </r>
  <r>
    <n v="1482"/>
    <x v="2"/>
    <x v="0"/>
    <s v="Tata Steel Ltd"/>
    <s v="APH Tube"/>
    <x v="0"/>
    <x v="0"/>
    <s v="Jamshedpur"/>
    <x v="0"/>
    <d v="2022-09-27T00:00:00"/>
    <n v="1795846"/>
    <n v="1795846"/>
    <x v="0"/>
    <x v="0"/>
    <s v="PMT"/>
    <n v="1349"/>
    <n v="1350"/>
    <x v="184"/>
    <n v="9640001933"/>
    <d v="2022-09-28T00:00:00"/>
    <n v="28"/>
    <x v="5"/>
    <n v="2022"/>
    <x v="0"/>
    <n v="47"/>
    <n v="63450"/>
    <n v="63403"/>
    <n v="47"/>
    <x v="1"/>
  </r>
  <r>
    <n v="1483"/>
    <x v="2"/>
    <x v="1"/>
    <s v="Jindal Stainless Ltd"/>
    <s v="Silico Manganese"/>
    <x v="12"/>
    <x v="1"/>
    <s v="JAjpur"/>
    <x v="0"/>
    <s v="Offline"/>
    <s v="OFFLINE"/>
    <s v=""/>
    <x v="1"/>
    <x v="1"/>
    <s v="PMT"/>
    <n v="1450"/>
    <n v="1450"/>
    <x v="10"/>
    <n v="3000007740"/>
    <d v="2022-09-30T00:00:00"/>
    <n v="30"/>
    <x v="5"/>
    <n v="2022"/>
    <x v="0"/>
    <n v="300"/>
    <n v="435000"/>
    <n v="435000"/>
    <n v="0"/>
    <x v="2"/>
  </r>
  <r>
    <n v="1484"/>
    <x v="2"/>
    <x v="0"/>
    <s v="Hooghly Alloy and Steel "/>
    <s v="Flat Bar MS"/>
    <x v="0"/>
    <x v="0"/>
    <s v="Dankuni"/>
    <x v="0"/>
    <d v="2022-09-28T00:00:00"/>
    <n v="1800514"/>
    <n v="1800514"/>
    <x v="0"/>
    <x v="0"/>
    <s v="PMT"/>
    <n v="950"/>
    <n v="1000"/>
    <x v="109"/>
    <n v="9640001961"/>
    <d v="2022-09-30T00:00:00"/>
    <n v="30"/>
    <x v="5"/>
    <n v="2022"/>
    <x v="0"/>
    <n v="9.4"/>
    <n v="9400"/>
    <n v="6845"/>
    <n v="2555"/>
    <x v="1"/>
  </r>
  <r>
    <n v="1485"/>
    <x v="2"/>
    <x v="0"/>
    <s v="Hooghly Alloy and Steel "/>
    <s v="Flat Bar MS"/>
    <x v="0"/>
    <x v="0"/>
    <s v="Dankuni"/>
    <x v="0"/>
    <d v="2022-09-28T00:00:00"/>
    <n v="1800514"/>
    <n v="1800514"/>
    <x v="0"/>
    <x v="0"/>
    <s v="PMT"/>
    <n v="950"/>
    <n v="1000"/>
    <x v="109"/>
    <n v="9640001962"/>
    <d v="2022-09-30T00:00:00"/>
    <n v="30"/>
    <x v="5"/>
    <n v="2022"/>
    <x v="0"/>
    <n v="11.2"/>
    <n v="11200"/>
    <n v="8155"/>
    <n v="3045"/>
    <x v="1"/>
  </r>
  <r>
    <n v="1486"/>
    <x v="0"/>
    <x v="0"/>
    <s v="MCL Kulda"/>
    <s v="Coal"/>
    <x v="6"/>
    <x v="1"/>
    <s v="MCL-Kulda Mines"/>
    <x v="1"/>
    <s v="Offline"/>
    <s v="OFFLINE"/>
    <s v=""/>
    <x v="1"/>
    <x v="1"/>
    <s v="PMT"/>
    <n v="670"/>
    <n v="670"/>
    <x v="83"/>
    <n v="9460005898"/>
    <d v="2022-09-29T00:00:00"/>
    <n v="29"/>
    <x v="5"/>
    <n v="2022"/>
    <x v="0"/>
    <n v="1569"/>
    <n v="1051230"/>
    <n v="1051230"/>
    <n v="0"/>
    <x v="2"/>
  </r>
  <r>
    <n v="1487"/>
    <x v="0"/>
    <x v="1"/>
    <s v="Globus &amp; Alloys PTE Ltd"/>
    <s v="Ferro"/>
    <x v="7"/>
    <x v="2"/>
    <s v="Vizag"/>
    <x v="1"/>
    <d v="2022-10-03T00:00:00"/>
    <n v="1818324"/>
    <n v="1818324"/>
    <x v="0"/>
    <x v="0"/>
    <s v="PMT"/>
    <n v="1230"/>
    <n v="1350"/>
    <x v="40"/>
    <n v="8000048333"/>
    <d v="2022-10-04T00:00:00"/>
    <n v="4"/>
    <x v="6"/>
    <n v="2022"/>
    <x v="0"/>
    <n v="513"/>
    <n v="692550"/>
    <n v="630990"/>
    <n v="61560"/>
    <x v="1"/>
  </r>
  <r>
    <n v="1488"/>
    <x v="0"/>
    <x v="1"/>
    <s v="Jindal Stainless Ltd"/>
    <s v="Ferro"/>
    <x v="7"/>
    <x v="2"/>
    <s v="hissar"/>
    <x v="1"/>
    <d v="2022-10-01T00:00:00"/>
    <n v="1813944"/>
    <n v="1813944"/>
    <x v="0"/>
    <x v="0"/>
    <s v="PMT"/>
    <n v="3335"/>
    <n v="3350"/>
    <x v="134"/>
    <n v="8000048332"/>
    <d v="2022-10-04T00:00:00"/>
    <n v="4"/>
    <x v="6"/>
    <n v="2022"/>
    <x v="0"/>
    <n v="2000"/>
    <n v="6700000"/>
    <n v="6670000"/>
    <n v="30000"/>
    <x v="1"/>
  </r>
  <r>
    <n v="1489"/>
    <x v="2"/>
    <x v="1"/>
    <s v="Jindal Stainless Ltd"/>
    <s v="Ferro"/>
    <x v="7"/>
    <x v="2"/>
    <s v="hissar"/>
    <x v="1"/>
    <d v="2022-09-24T00:00:00"/>
    <n v="1783594"/>
    <n v="1783594"/>
    <x v="0"/>
    <x v="0"/>
    <s v="PMT"/>
    <n v="2363"/>
    <n v="2500"/>
    <x v="70"/>
    <n v="3000007769"/>
    <d v="2022-10-04T00:00:00"/>
    <n v="4"/>
    <x v="6"/>
    <n v="2022"/>
    <x v="0"/>
    <n v="42"/>
    <n v="105000"/>
    <n v="99246"/>
    <n v="5754"/>
    <x v="1"/>
  </r>
  <r>
    <n v="1490"/>
    <x v="1"/>
    <x v="1"/>
    <s v="Jindal Stainless Ltd"/>
    <s v="Ferro"/>
    <x v="7"/>
    <x v="2"/>
    <s v="Jajpur"/>
    <x v="0"/>
    <s v="Offline"/>
    <s v="OFFLINE"/>
    <s v=""/>
    <x v="1"/>
    <x v="1"/>
    <s v="PMT"/>
    <n v="1250"/>
    <n v="1250"/>
    <x v="183"/>
    <n v="3000007765"/>
    <d v="2022-10-02T00:00:00"/>
    <n v="2"/>
    <x v="6"/>
    <n v="2022"/>
    <x v="0"/>
    <n v="45"/>
    <n v="56250"/>
    <n v="56250"/>
    <n v="0"/>
    <x v="2"/>
  </r>
  <r>
    <n v="1491"/>
    <x v="2"/>
    <x v="1"/>
    <s v="Jindal Stainless Ltd"/>
    <s v="Ferro"/>
    <x v="7"/>
    <x v="2"/>
    <s v="Jajpur"/>
    <x v="0"/>
    <d v="2022-09-30T00:00:00"/>
    <n v="1809303"/>
    <n v="1809303"/>
    <x v="0"/>
    <x v="0"/>
    <s v="PMT"/>
    <n v="1390"/>
    <n v="1300"/>
    <x v="145"/>
    <n v="3000007762"/>
    <d v="2022-10-02T00:00:00"/>
    <n v="2"/>
    <x v="6"/>
    <n v="2022"/>
    <x v="0"/>
    <n v="92"/>
    <n v="119600"/>
    <n v="127880"/>
    <n v="-8280"/>
    <x v="0"/>
  </r>
  <r>
    <n v="1492"/>
    <x v="1"/>
    <x v="1"/>
    <s v="Jindal Stainless Ltd"/>
    <s v="Ferro"/>
    <x v="7"/>
    <x v="2"/>
    <s v="Jajpur"/>
    <x v="0"/>
    <d v="2022-09-30T00:00:00"/>
    <n v="1809303"/>
    <n v="1809303"/>
    <x v="0"/>
    <x v="0"/>
    <s v="PMT"/>
    <n v="1390"/>
    <n v="1300"/>
    <x v="145"/>
    <n v="3000007763"/>
    <d v="2022-10-02T00:00:00"/>
    <n v="2"/>
    <x v="6"/>
    <n v="2022"/>
    <x v="0"/>
    <n v="150"/>
    <n v="195000"/>
    <n v="208500"/>
    <n v="-13500"/>
    <x v="0"/>
  </r>
  <r>
    <n v="1493"/>
    <x v="0"/>
    <x v="0"/>
    <s v="Turbo Engineering Services"/>
    <s v="MIsc Items"/>
    <x v="0"/>
    <x v="0"/>
    <s v="Hyderabad"/>
    <x v="12"/>
    <d v="2022-09-29T00:00:00"/>
    <n v="1806391"/>
    <n v="1806391"/>
    <x v="0"/>
    <x v="0"/>
    <s v="FTL"/>
    <n v="135000"/>
    <n v="142000"/>
    <x v="11"/>
    <n v="9460005903"/>
    <d v="2022-10-01T00:00:00"/>
    <n v="1"/>
    <x v="6"/>
    <n v="2022"/>
    <x v="3"/>
    <n v="39"/>
    <n v="142000"/>
    <n v="135000"/>
    <n v="7000"/>
    <x v="1"/>
  </r>
  <r>
    <n v="1494"/>
    <x v="2"/>
    <x v="0"/>
    <s v="Elite Steels Pvt Ltd"/>
    <s v="Shaft"/>
    <x v="0"/>
    <x v="0"/>
    <s v="Faridabad"/>
    <x v="0"/>
    <s v="Part Load"/>
    <s v="Part Load"/>
    <s v=""/>
    <x v="2"/>
    <x v="1"/>
    <s v="FTL"/>
    <n v="700"/>
    <n v="700"/>
    <x v="14"/>
    <n v="9640001967"/>
    <d v="2022-10-01T00:00:00"/>
    <n v="1"/>
    <x v="6"/>
    <n v="2022"/>
    <x v="3"/>
    <n v="2"/>
    <n v="700"/>
    <n v="700"/>
    <n v="0"/>
    <x v="2"/>
  </r>
  <r>
    <n v="1495"/>
    <x v="2"/>
    <x v="0"/>
    <s v="Paharpur Cooling Towers Limited"/>
    <s v="Main cooler fan blade"/>
    <x v="0"/>
    <x v="0"/>
    <s v="Behala"/>
    <x v="0"/>
    <s v="Part Load"/>
    <s v="Part Load"/>
    <s v=""/>
    <x v="2"/>
    <x v="1"/>
    <s v="FTL"/>
    <n v="4580"/>
    <n v="4580"/>
    <x v="14"/>
    <n v="9640001966"/>
    <d v="2022-10-01T00:00:00"/>
    <n v="1"/>
    <x v="6"/>
    <n v="2022"/>
    <x v="3"/>
    <n v="1"/>
    <n v="4580"/>
    <n v="4580"/>
    <n v="0"/>
    <x v="2"/>
  </r>
  <r>
    <n v="1496"/>
    <x v="2"/>
    <x v="0"/>
    <s v="ISGEC Heavy Engineering"/>
    <s v="CFBC Boiler"/>
    <x v="0"/>
    <x v="0"/>
    <s v="Gummudipoondi"/>
    <x v="10"/>
    <d v="2022-09-30T00:00:00"/>
    <n v="1806355"/>
    <n v="1806355"/>
    <x v="0"/>
    <x v="0"/>
    <s v="FTL"/>
    <n v="102000"/>
    <n v="114000"/>
    <x v="24"/>
    <n v="9640001965"/>
    <d v="2022-10-01T00:00:00"/>
    <n v="1"/>
    <x v="6"/>
    <n v="2022"/>
    <x v="1"/>
    <n v="1"/>
    <n v="114000"/>
    <n v="102000"/>
    <n v="12000"/>
    <x v="1"/>
  </r>
  <r>
    <n v="1497"/>
    <x v="2"/>
    <x v="0"/>
    <s v="Maxzen"/>
    <s v="Misc Items"/>
    <x v="0"/>
    <x v="0"/>
    <s v="Kharagpur"/>
    <x v="0"/>
    <s v="Part Load"/>
    <s v="Part Load"/>
    <s v=""/>
    <x v="2"/>
    <x v="1"/>
    <s v=" FTL"/>
    <n v="6300"/>
    <n v="6300"/>
    <x v="91"/>
    <n v="9640001963"/>
    <d v="2022-10-01T00:00:00"/>
    <n v="1"/>
    <x v="6"/>
    <n v="2022"/>
    <x v="3"/>
    <n v="145"/>
    <n v="6300"/>
    <n v="6300"/>
    <n v="0"/>
    <x v="2"/>
  </r>
  <r>
    <n v="1498"/>
    <x v="3"/>
    <x v="1"/>
    <s v="Ultimate Packaging Solutions"/>
    <s v="Aluminium Coil"/>
    <x v="14"/>
    <x v="2"/>
    <s v="Ahmedabad"/>
    <x v="8"/>
    <s v="Offline"/>
    <s v="OFFLINE"/>
    <s v=""/>
    <x v="1"/>
    <x v="1"/>
    <s v="FTL"/>
    <n v="77000"/>
    <n v="77000"/>
    <x v="12"/>
    <n v="3000007768"/>
    <d v="2022-10-03T00:00:00"/>
    <n v="3"/>
    <x v="6"/>
    <n v="2022"/>
    <x v="2"/>
    <n v="1.6E-2"/>
    <n v="77000"/>
    <n v="77000"/>
    <n v="0"/>
    <x v="2"/>
  </r>
  <r>
    <n v="1499"/>
    <x v="3"/>
    <x v="1"/>
    <s v="UFlex Ltd"/>
    <s v="Aluminium Coil"/>
    <x v="14"/>
    <x v="2"/>
    <s v="Jammu"/>
    <x v="0"/>
    <d v="2022-09-20T00:00:00"/>
    <n v="1766436"/>
    <n v="1766436"/>
    <x v="0"/>
    <x v="0"/>
    <s v="FTL"/>
    <n v="61800"/>
    <n v="66000"/>
    <x v="43"/>
    <n v="3000007764"/>
    <d v="2022-10-02T00:00:00"/>
    <n v="2"/>
    <x v="6"/>
    <n v="2022"/>
    <x v="2"/>
    <n v="0.01"/>
    <n v="66000"/>
    <n v="61800"/>
    <n v="4200"/>
    <x v="1"/>
  </r>
  <r>
    <n v="1500"/>
    <x v="2"/>
    <x v="0"/>
    <s v="Shyam Ferro Alloys"/>
    <s v="MS Scrap"/>
    <x v="0"/>
    <x v="0"/>
    <s v="Durgapur"/>
    <x v="0"/>
    <s v="Local"/>
    <s v="Local"/>
    <s v=""/>
    <x v="3"/>
    <x v="1"/>
    <s v="FTL"/>
    <n v="8500"/>
    <n v="8500"/>
    <x v="60"/>
    <n v="9640001970"/>
    <d v="2022-10-03T00:00:00"/>
    <n v="3"/>
    <x v="6"/>
    <n v="2022"/>
    <x v="0"/>
    <n v="200"/>
    <n v="224400"/>
    <n v="224400"/>
    <n v="0"/>
    <x v="2"/>
  </r>
  <r>
    <n v="1501"/>
    <x v="0"/>
    <x v="0"/>
    <s v="Carbon Resources Pvt Ltd"/>
    <s v="Anthracite Coal"/>
    <x v="6"/>
    <x v="1"/>
    <s v="vizag Port"/>
    <x v="1"/>
    <d v="2022-09-30T00:00:00"/>
    <n v="1810757"/>
    <n v="1810757"/>
    <x v="0"/>
    <x v="0"/>
    <s v="PMT"/>
    <n v="1998"/>
    <n v="2000"/>
    <x v="0"/>
    <n v="9460005904"/>
    <d v="2022-10-02T00:00:00"/>
    <n v="2"/>
    <x v="6"/>
    <n v="2022"/>
    <x v="0"/>
    <n v="200"/>
    <n v="400000"/>
    <n v="399600"/>
    <n v="400"/>
    <x v="1"/>
  </r>
  <r>
    <n v="1502"/>
    <x v="0"/>
    <x v="0"/>
    <s v="Carbon Resources Pvt Ltd"/>
    <s v="Anthracite Coal"/>
    <x v="6"/>
    <x v="1"/>
    <s v="vizag Port"/>
    <x v="1"/>
    <d v="2022-09-30T00:00:00"/>
    <n v="1810757"/>
    <n v="1810757"/>
    <x v="0"/>
    <x v="0"/>
    <s v="PMT"/>
    <n v="1998"/>
    <n v="2000"/>
    <x v="0"/>
    <n v="9460005905"/>
    <d v="2022-10-02T00:00:00"/>
    <n v="2"/>
    <x v="6"/>
    <n v="2022"/>
    <x v="0"/>
    <n v="200"/>
    <n v="400000"/>
    <n v="399600"/>
    <n v="400"/>
    <x v="1"/>
  </r>
  <r>
    <n v="1503"/>
    <x v="2"/>
    <x v="0"/>
    <s v="Shree Ganesh Tube  Company"/>
    <s v="Pipes"/>
    <x v="0"/>
    <x v="0"/>
    <s v="Junglepur &amp; Andul"/>
    <x v="0"/>
    <d v="2022-09-28T00:00:00"/>
    <n v="1801612"/>
    <n v="1801612"/>
    <x v="0"/>
    <x v="0"/>
    <s v="PMT"/>
    <n v="1180"/>
    <n v="1200"/>
    <x v="12"/>
    <n v="9640001971"/>
    <d v="2022-10-03T00:00:00"/>
    <n v="3"/>
    <x v="6"/>
    <n v="2022"/>
    <x v="0"/>
    <n v="3.19"/>
    <n v="3828"/>
    <n v="3764.2"/>
    <n v="63.800000000000182"/>
    <x v="1"/>
  </r>
  <r>
    <n v="1504"/>
    <x v="2"/>
    <x v="0"/>
    <s v="Shree Ganesh Tube  Company"/>
    <s v="Pipes"/>
    <x v="0"/>
    <x v="0"/>
    <s v="Junglepur &amp; Andul"/>
    <x v="0"/>
    <d v="2022-09-28T00:00:00"/>
    <n v="1801612"/>
    <n v="1801612"/>
    <x v="0"/>
    <x v="0"/>
    <s v="PMT"/>
    <n v="1180"/>
    <n v="1200"/>
    <x v="12"/>
    <n v="9640001972"/>
    <d v="2022-10-03T00:00:00"/>
    <n v="3"/>
    <x v="6"/>
    <n v="2022"/>
    <x v="0"/>
    <n v="9.3059999999999992"/>
    <n v="11167.199999999999"/>
    <n v="10981.079999999998"/>
    <n v="186.1200000000008"/>
    <x v="1"/>
  </r>
  <r>
    <n v="1505"/>
    <x v="2"/>
    <x v="0"/>
    <s v="Utkarsh India Ltd"/>
    <s v="Pipes"/>
    <x v="0"/>
    <x v="0"/>
    <s v="Junglepur &amp; Andul"/>
    <x v="0"/>
    <d v="2022-09-28T00:00:00"/>
    <n v="1801612"/>
    <n v="1801612"/>
    <x v="0"/>
    <x v="0"/>
    <s v="PMT"/>
    <n v="1180"/>
    <n v="1200"/>
    <x v="12"/>
    <n v="9640001973"/>
    <d v="2022-10-03T00:00:00"/>
    <n v="3"/>
    <x v="6"/>
    <n v="2022"/>
    <x v="5"/>
    <n v="1070.8910000000001"/>
    <n v="7819.3220338983047"/>
    <n v="7689"/>
    <n v="130.32203389830465"/>
    <x v="1"/>
  </r>
  <r>
    <n v="1506"/>
    <x v="0"/>
    <x v="0"/>
    <s v="LS Metatech Pvt Ltd"/>
    <s v="Aluminium Sheet"/>
    <x v="0"/>
    <x v="0"/>
    <s v="Raipur"/>
    <x v="1"/>
    <d v="2022-10-01T00:00:00"/>
    <n v="1813825"/>
    <n v="1813825"/>
    <x v="0"/>
    <x v="0"/>
    <s v="FTL"/>
    <n v="26000"/>
    <n v="27500"/>
    <x v="0"/>
    <n v="9460005906"/>
    <d v="2022-10-04T00:00:00"/>
    <n v="4"/>
    <x v="6"/>
    <n v="2022"/>
    <x v="0"/>
    <n v="12"/>
    <n v="27500"/>
    <n v="26000"/>
    <n v="1500"/>
    <x v="1"/>
  </r>
  <r>
    <n v="1507"/>
    <x v="2"/>
    <x v="0"/>
    <s v="Electrotherm India Pvt Ltd"/>
    <s v="Board PC"/>
    <x v="0"/>
    <x v="0"/>
    <s v="Gujarat"/>
    <x v="8"/>
    <s v="Part Load"/>
    <s v="Part Load"/>
    <s v=""/>
    <x v="2"/>
    <x v="1"/>
    <s v="FTL"/>
    <n v="100"/>
    <n v="100"/>
    <x v="14"/>
    <n v="9640001974"/>
    <d v="2022-10-03T00:00:00"/>
    <n v="3"/>
    <x v="6"/>
    <n v="2022"/>
    <x v="4"/>
    <n v="3"/>
    <n v="100"/>
    <n v="100"/>
    <n v="0"/>
    <x v="2"/>
  </r>
  <r>
    <n v="1508"/>
    <x v="2"/>
    <x v="0"/>
    <s v="Electrotherm India Pvt Ltd"/>
    <s v="Misc Items"/>
    <x v="0"/>
    <x v="0"/>
    <s v="Gujarat"/>
    <x v="8"/>
    <s v="Part Load"/>
    <s v="Part Load"/>
    <s v=""/>
    <x v="2"/>
    <x v="1"/>
    <s v="FTL"/>
    <n v="1135"/>
    <n v="1135"/>
    <x v="14"/>
    <n v="9640001975"/>
    <d v="2022-10-03T00:00:00"/>
    <n v="3"/>
    <x v="6"/>
    <n v="2022"/>
    <x v="3"/>
    <n v="34"/>
    <n v="1135"/>
    <n v="1135"/>
    <n v="0"/>
    <x v="2"/>
  </r>
  <r>
    <n v="1509"/>
    <x v="1"/>
    <x v="1"/>
    <s v="JSW Steel Ltd"/>
    <s v="Ferro"/>
    <x v="7"/>
    <x v="2"/>
    <s v="Salem"/>
    <x v="1"/>
    <d v="2022-10-06T00:00:00"/>
    <n v="1826165"/>
    <n v="1826165"/>
    <x v="0"/>
    <x v="0"/>
    <s v="PMT"/>
    <n v="3637"/>
    <n v="3950"/>
    <x v="0"/>
    <n v="3000007782"/>
    <d v="2022-10-07T00:00:00"/>
    <n v="7"/>
    <x v="6"/>
    <n v="2022"/>
    <x v="0"/>
    <n v="100"/>
    <n v="395000"/>
    <n v="363700"/>
    <n v="31300"/>
    <x v="1"/>
  </r>
  <r>
    <n v="1510"/>
    <x v="3"/>
    <x v="1"/>
    <s v="Safepack Industries Ltd"/>
    <s v="Aluminium Coil"/>
    <x v="14"/>
    <x v="2"/>
    <s v="Shiroli"/>
    <x v="0"/>
    <d v="2022-09-27T00:00:00"/>
    <n v="1796019"/>
    <n v="1796019"/>
    <x v="0"/>
    <x v="0"/>
    <s v="FTL"/>
    <n v="49400"/>
    <n v="53000"/>
    <x v="43"/>
    <n v="3000007783"/>
    <d v="2022-10-07T00:00:00"/>
    <n v="7"/>
    <x v="6"/>
    <n v="2022"/>
    <x v="0"/>
    <n v="9"/>
    <n v="53000"/>
    <n v="49400"/>
    <n v="3600"/>
    <x v="1"/>
  </r>
  <r>
    <n v="1511"/>
    <x v="1"/>
    <x v="1"/>
    <s v="Jindal Stainless Ltd"/>
    <s v="Ferro"/>
    <x v="7"/>
    <x v="2"/>
    <s v="Jajpur"/>
    <x v="0"/>
    <d v="2022-10-06T00:00:00"/>
    <n v="1826975"/>
    <n v="1826975"/>
    <x v="0"/>
    <x v="0"/>
    <s v="PMT"/>
    <n v="1195"/>
    <n v="1250"/>
    <x v="70"/>
    <n v="3000007785"/>
    <d v="2022-10-07T00:00:00"/>
    <n v="7"/>
    <x v="6"/>
    <n v="2022"/>
    <x v="0"/>
    <n v="310"/>
    <n v="387500"/>
    <n v="370450"/>
    <n v="17050"/>
    <x v="1"/>
  </r>
  <r>
    <n v="1512"/>
    <x v="2"/>
    <x v="1"/>
    <s v="Jindal Stainless Ltd"/>
    <s v="Ferro"/>
    <x v="7"/>
    <x v="2"/>
    <s v="hissar"/>
    <x v="1"/>
    <d v="2022-09-24T00:00:00"/>
    <n v="1783594"/>
    <n v="1783594"/>
    <x v="0"/>
    <x v="0"/>
    <s v="PMT"/>
    <n v="2363"/>
    <n v="2500"/>
    <x v="20"/>
    <n v="3000007794"/>
    <d v="2022-10-07T00:00:00"/>
    <n v="7"/>
    <x v="6"/>
    <n v="2022"/>
    <x v="0"/>
    <n v="120"/>
    <n v="300000"/>
    <n v="283560"/>
    <n v="16440"/>
    <x v="1"/>
  </r>
  <r>
    <n v="1513"/>
    <x v="2"/>
    <x v="0"/>
    <s v="Liaoning Mineral and Metallurgy GRO"/>
    <s v="TC Ring"/>
    <x v="0"/>
    <x v="0"/>
    <s v="Kolkata Port"/>
    <x v="0"/>
    <d v="2022-09-01T00:00:00"/>
    <n v="1698110"/>
    <n v="1698110"/>
    <x v="0"/>
    <x v="0"/>
    <s v="FTL"/>
    <n v="13000"/>
    <n v="13500"/>
    <x v="109"/>
    <n v="9640001834"/>
    <d v="2022-09-03T00:00:00"/>
    <n v="3"/>
    <x v="5"/>
    <n v="2022"/>
    <x v="4"/>
    <n v="48"/>
    <n v="13500"/>
    <n v="13000"/>
    <n v="500"/>
    <x v="1"/>
  </r>
  <r>
    <n v="1514"/>
    <x v="0"/>
    <x v="0"/>
    <s v="Vandana Ispat Ltd"/>
    <s v="Beam MS"/>
    <x v="0"/>
    <x v="0"/>
    <s v="Raipur"/>
    <x v="1"/>
    <d v="2022-09-22T00:00:00"/>
    <n v="1775988"/>
    <n v="1775988"/>
    <x v="0"/>
    <x v="0"/>
    <s v="PMT"/>
    <n v="1299"/>
    <n v="1300"/>
    <x v="69"/>
    <n v="9460005887"/>
    <d v="2022-09-24T00:00:00"/>
    <n v="24"/>
    <x v="5"/>
    <n v="2022"/>
    <x v="0"/>
    <n v="2.7"/>
    <n v="3510.0000000000005"/>
    <n v="3507.3"/>
    <n v="2.7000000000002728"/>
    <x v="1"/>
  </r>
  <r>
    <n v="1515"/>
    <x v="2"/>
    <x v="0"/>
    <s v="Shyam Metalics &amp; energy ltd"/>
    <s v="TMT Bars"/>
    <x v="4"/>
    <x v="2"/>
    <s v="REngali"/>
    <x v="4"/>
    <s v="Offline"/>
    <s v="OFFLINE"/>
    <s v=""/>
    <x v="1"/>
    <x v="1"/>
    <s v="PMT"/>
    <n v="1950"/>
    <n v="1950"/>
    <x v="11"/>
    <n v="9640001913"/>
    <d v="2022-09-24T00:00:00"/>
    <n v="24"/>
    <x v="5"/>
    <n v="2022"/>
    <x v="0"/>
    <n v="95.06"/>
    <n v="185367"/>
    <n v="185367"/>
    <n v="0"/>
    <x v="2"/>
  </r>
  <r>
    <n v="1516"/>
    <x v="2"/>
    <x v="0"/>
    <s v="Shyam Metalics &amp; energy ltd"/>
    <s v="TMT Bars"/>
    <x v="4"/>
    <x v="2"/>
    <s v="REngali"/>
    <x v="4"/>
    <s v="Offline"/>
    <s v="OFFLINE"/>
    <s v=""/>
    <x v="1"/>
    <x v="1"/>
    <s v="PMT"/>
    <n v="1950"/>
    <n v="1950"/>
    <x v="16"/>
    <n v="9640001914"/>
    <d v="2022-09-24T00:00:00"/>
    <n v="24"/>
    <x v="5"/>
    <n v="2022"/>
    <x v="0"/>
    <n v="33.35"/>
    <n v="65032.5"/>
    <n v="65032.5"/>
    <n v="0"/>
    <x v="2"/>
  </r>
  <r>
    <n v="1517"/>
    <x v="2"/>
    <x v="0"/>
    <s v="Shyam Metalics &amp; energy ltd"/>
    <s v="TMT Bars"/>
    <x v="4"/>
    <x v="2"/>
    <s v="REngali"/>
    <x v="4"/>
    <s v="Offline"/>
    <s v="OFFLINE"/>
    <s v=""/>
    <x v="1"/>
    <x v="1"/>
    <s v="PMT"/>
    <n v="2100"/>
    <n v="2100"/>
    <x v="16"/>
    <n v="9640001915"/>
    <d v="2022-09-24T00:00:00"/>
    <n v="24"/>
    <x v="5"/>
    <n v="2022"/>
    <x v="0"/>
    <n v="24.99"/>
    <n v="52479"/>
    <n v="52479"/>
    <n v="0"/>
    <x v="2"/>
  </r>
  <r>
    <n v="1518"/>
    <x v="2"/>
    <x v="0"/>
    <s v="Shyam Metalics &amp; energy ltd"/>
    <s v="TMT Bars"/>
    <x v="4"/>
    <x v="2"/>
    <s v="REngali"/>
    <x v="4"/>
    <s v="Offline"/>
    <s v="OFFLINE"/>
    <s v=""/>
    <x v="1"/>
    <x v="1"/>
    <s v="PMT"/>
    <n v="1900"/>
    <n v="1900"/>
    <x v="150"/>
    <n v="9640001916"/>
    <d v="2022-09-25T00:00:00"/>
    <n v="25"/>
    <x v="5"/>
    <n v="2022"/>
    <x v="0"/>
    <n v="159.29"/>
    <n v="302651"/>
    <n v="302651"/>
    <n v="0"/>
    <x v="2"/>
  </r>
  <r>
    <n v="1519"/>
    <x v="2"/>
    <x v="0"/>
    <s v="Shyam Metalics &amp; energy ltd"/>
    <s v="TMT Bars"/>
    <x v="4"/>
    <x v="2"/>
    <s v="REngali"/>
    <x v="4"/>
    <s v="Offline"/>
    <s v="OFFLINE"/>
    <s v=""/>
    <x v="1"/>
    <x v="1"/>
    <s v="PMT"/>
    <n v="1900"/>
    <n v="1900"/>
    <x v="69"/>
    <n v="9640001917"/>
    <d v="2022-09-25T00:00:00"/>
    <n v="25"/>
    <x v="5"/>
    <n v="2022"/>
    <x v="0"/>
    <n v="31.72"/>
    <n v="60268"/>
    <n v="60268"/>
    <n v="0"/>
    <x v="2"/>
  </r>
  <r>
    <n v="1520"/>
    <x v="2"/>
    <x v="0"/>
    <s v="Shyam Metalics &amp; energy ltd"/>
    <s v="TMT Bars"/>
    <x v="4"/>
    <x v="2"/>
    <s v="REngali"/>
    <x v="4"/>
    <s v="Offline"/>
    <s v="OFFLINE"/>
    <s v=""/>
    <x v="1"/>
    <x v="1"/>
    <s v="PMT"/>
    <n v="1950"/>
    <n v="1950"/>
    <x v="69"/>
    <n v="9640001918"/>
    <d v="2022-09-25T00:00:00"/>
    <n v="25"/>
    <x v="5"/>
    <n v="2022"/>
    <x v="0"/>
    <n v="88.41"/>
    <n v="172399.5"/>
    <n v="172399.5"/>
    <n v="0"/>
    <x v="2"/>
  </r>
  <r>
    <n v="1521"/>
    <x v="0"/>
    <x v="1"/>
    <s v="R B Ispat Pvt Ltd"/>
    <s v="M S Billets"/>
    <x v="0"/>
    <x v="2"/>
    <s v="Raipur"/>
    <x v="1"/>
    <s v="Offline"/>
    <s v="OFFLINE"/>
    <s v=""/>
    <x v="1"/>
    <x v="1"/>
    <s v="PMT"/>
    <n v="800"/>
    <n v="800"/>
    <x v="185"/>
    <n v="8000047943"/>
    <d v="2022-09-09T00:00:00"/>
    <n v="9"/>
    <x v="5"/>
    <n v="2022"/>
    <x v="0"/>
    <n v="47.16"/>
    <n v="37728"/>
    <n v="37728"/>
    <n v="0"/>
    <x v="2"/>
  </r>
  <r>
    <n v="1522"/>
    <x v="0"/>
    <x v="1"/>
    <s v="R B Ispat Pvt Ltd"/>
    <s v="M S Billets"/>
    <x v="0"/>
    <x v="2"/>
    <s v="Rengali"/>
    <x v="4"/>
    <s v="Offline"/>
    <s v="OFFLINE"/>
    <s v=""/>
    <x v="1"/>
    <x v="1"/>
    <s v="PMT"/>
    <n v="800"/>
    <n v="800"/>
    <x v="185"/>
    <n v="8000047945"/>
    <d v="2022-09-09T00:00:00"/>
    <n v="9"/>
    <x v="5"/>
    <n v="2022"/>
    <x v="0"/>
    <n v="47.16"/>
    <n v="37728"/>
    <n v="37728"/>
    <n v="0"/>
    <x v="2"/>
  </r>
  <r>
    <n v="1523"/>
    <x v="2"/>
    <x v="0"/>
    <s v="Dalian Siriton International Trade"/>
    <s v="Filter Cloth"/>
    <x v="0"/>
    <x v="0"/>
    <s v="Kolkata Port"/>
    <x v="0"/>
    <d v="2022-10-07T00:00:00"/>
    <n v="1827182"/>
    <n v="1827182"/>
    <x v="0"/>
    <x v="0"/>
    <s v="FTL"/>
    <n v="13000"/>
    <n v="14000"/>
    <x v="80"/>
    <n v="9640001978"/>
    <d v="2022-10-07T00:00:00"/>
    <n v="7"/>
    <x v="6"/>
    <n v="2022"/>
    <x v="4"/>
    <n v="2400"/>
    <n v="14000"/>
    <n v="13000"/>
    <n v="1000"/>
    <x v="1"/>
  </r>
  <r>
    <n v="1524"/>
    <x v="3"/>
    <x v="1"/>
    <s v="KLIM Enterprise"/>
    <s v="Aluminium Coil"/>
    <x v="14"/>
    <x v="2"/>
    <s v="Vasai East"/>
    <x v="0"/>
    <s v="Offline"/>
    <s v="OFFLINE"/>
    <s v=""/>
    <x v="1"/>
    <x v="1"/>
    <s v="FTL"/>
    <n v="6822"/>
    <n v="6822"/>
    <x v="186"/>
    <n v="3000007801"/>
    <d v="2022-10-07T00:00:00"/>
    <n v="7"/>
    <x v="6"/>
    <n v="2022"/>
    <x v="2"/>
    <n v="4.0000000000000002E-4"/>
    <n v="6822"/>
    <n v="6822"/>
    <n v="0"/>
    <x v="2"/>
  </r>
  <r>
    <n v="1525"/>
    <x v="0"/>
    <x v="0"/>
    <s v="Kathuria Roll Mill Pvt Ltd"/>
    <s v="Misc Items"/>
    <x v="0"/>
    <x v="0"/>
    <s v="Ghaziabad"/>
    <x v="0"/>
    <d v="2022-10-01T00:00:00"/>
    <n v="1813495"/>
    <n v="1813495"/>
    <x v="0"/>
    <x v="0"/>
    <s v="FTL"/>
    <n v="86500"/>
    <n v="90000"/>
    <x v="38"/>
    <n v="9460005908"/>
    <d v="2022-10-07T00:00:00"/>
    <n v="7"/>
    <x v="6"/>
    <n v="2022"/>
    <x v="1"/>
    <n v="1"/>
    <n v="90000"/>
    <n v="86500"/>
    <n v="3500"/>
    <x v="1"/>
  </r>
  <r>
    <n v="1526"/>
    <x v="0"/>
    <x v="0"/>
    <s v="CIMM Group Co. Ltd"/>
    <s v="Mould Tube"/>
    <x v="0"/>
    <x v="0"/>
    <s v="Kolkata Port"/>
    <x v="0"/>
    <d v="2022-10-06T00:00:00"/>
    <n v="1826136"/>
    <n v="1826136"/>
    <x v="0"/>
    <x v="0"/>
    <s v="FTL"/>
    <n v="19400"/>
    <n v="19500"/>
    <x v="109"/>
    <n v="9460005909"/>
    <d v="2022-10-07T00:00:00"/>
    <n v="7"/>
    <x v="6"/>
    <n v="2022"/>
    <x v="3"/>
    <n v="50"/>
    <n v="19500"/>
    <n v="19400"/>
    <n v="100"/>
    <x v="1"/>
  </r>
  <r>
    <n v="1527"/>
    <x v="2"/>
    <x v="1"/>
    <s v="Jindal Stainless Ltd"/>
    <s v="MC Silico Manganese"/>
    <x v="7"/>
    <x v="2"/>
    <s v="Jajpur"/>
    <x v="0"/>
    <d v="2022-10-06T00:00:00"/>
    <n v="1827150"/>
    <n v="1827150"/>
    <x v="0"/>
    <x v="0"/>
    <s v="PMT"/>
    <n v="1215"/>
    <n v="1300"/>
    <x v="145"/>
    <n v="3000007790"/>
    <d v="2022-10-07T00:00:00"/>
    <n v="7"/>
    <x v="6"/>
    <n v="2022"/>
    <x v="0"/>
    <n v="55"/>
    <n v="71500"/>
    <n v="66825"/>
    <n v="4675"/>
    <x v="1"/>
  </r>
  <r>
    <n v="1528"/>
    <x v="2"/>
    <x v="1"/>
    <s v="Jindal Stainless Ltd"/>
    <s v="MC Silico Manganese"/>
    <x v="7"/>
    <x v="2"/>
    <s v="Jajpur"/>
    <x v="0"/>
    <d v="2022-10-06T00:00:00"/>
    <n v="1827150"/>
    <n v="1827150"/>
    <x v="0"/>
    <x v="0"/>
    <s v="PMT"/>
    <n v="1215"/>
    <n v="1300"/>
    <x v="183"/>
    <n v="3000007791"/>
    <d v="2022-10-07T00:00:00"/>
    <n v="7"/>
    <x v="6"/>
    <n v="2022"/>
    <x v="0"/>
    <n v="135"/>
    <n v="175500"/>
    <n v="164025"/>
    <n v="11475"/>
    <x v="1"/>
  </r>
  <r>
    <n v="1529"/>
    <x v="2"/>
    <x v="1"/>
    <s v="Jindal Stainless Ltd"/>
    <s v="MC Silico Manganese"/>
    <x v="7"/>
    <x v="2"/>
    <s v="Jajpur"/>
    <x v="0"/>
    <d v="2022-10-06T00:00:00"/>
    <n v="1827150"/>
    <n v="1827150"/>
    <x v="0"/>
    <x v="0"/>
    <s v="PMT"/>
    <n v="1215"/>
    <n v="1300"/>
    <x v="143"/>
    <n v="3000007793"/>
    <d v="2022-10-07T00:00:00"/>
    <n v="7"/>
    <x v="6"/>
    <n v="2022"/>
    <x v="0"/>
    <n v="300"/>
    <n v="390000"/>
    <n v="364500"/>
    <n v="25500"/>
    <x v="1"/>
  </r>
  <r>
    <n v="1530"/>
    <x v="2"/>
    <x v="1"/>
    <s v="Jindal Stainless Ltd"/>
    <s v="MC Silico Manganese"/>
    <x v="7"/>
    <x v="2"/>
    <s v="Jajpur"/>
    <x v="0"/>
    <d v="2022-10-06T00:00:00"/>
    <n v="1827150"/>
    <n v="1827150"/>
    <x v="0"/>
    <x v="0"/>
    <s v="PMT"/>
    <n v="1215"/>
    <n v="1300"/>
    <x v="0"/>
    <n v="3000007798"/>
    <d v="2022-10-07T00:00:00"/>
    <n v="7"/>
    <x v="6"/>
    <n v="2022"/>
    <x v="0"/>
    <n v="373"/>
    <n v="484900"/>
    <n v="453195"/>
    <n v="31705"/>
    <x v="1"/>
  </r>
  <r>
    <n v="1531"/>
    <x v="2"/>
    <x v="0"/>
    <s v="Common Mangalpur"/>
    <s v="MS Scrap"/>
    <x v="0"/>
    <x v="0"/>
    <s v="Mangalpur"/>
    <x v="10"/>
    <d v="2022-08-13T00:00:00"/>
    <n v="1640423"/>
    <n v="1640423"/>
    <x v="0"/>
    <x v="0"/>
    <s v="FTL"/>
    <n v="2500"/>
    <n v="2500"/>
    <x v="3"/>
    <n v="9640001983"/>
    <d v="2022-10-10T00:00:00"/>
    <n v="10"/>
    <x v="6"/>
    <n v="2022"/>
    <x v="0"/>
    <n v="100"/>
    <n v="62500"/>
    <n v="62500"/>
    <n v="0"/>
    <x v="2"/>
  </r>
  <r>
    <n v="1532"/>
    <x v="2"/>
    <x v="0"/>
    <s v="Common Mangalpur"/>
    <s v="MS Scrap"/>
    <x v="0"/>
    <x v="0"/>
    <s v="Mangalpur"/>
    <x v="10"/>
    <d v="2022-08-13T00:00:00"/>
    <n v="1640423"/>
    <n v="1640423"/>
    <x v="0"/>
    <x v="0"/>
    <s v="FTL"/>
    <n v="2500"/>
    <n v="2500"/>
    <x v="2"/>
    <n v="9640001984"/>
    <d v="2022-10-10T00:00:00"/>
    <n v="10"/>
    <x v="6"/>
    <n v="2022"/>
    <x v="0"/>
    <n v="100"/>
    <n v="62500"/>
    <n v="62500"/>
    <n v="0"/>
    <x v="2"/>
  </r>
  <r>
    <n v="1533"/>
    <x v="2"/>
    <x v="1"/>
    <s v="Jindal Stainless Ltd"/>
    <s v="Ferro"/>
    <x v="7"/>
    <x v="2"/>
    <s v="hissar"/>
    <x v="1"/>
    <d v="2022-10-07T00:00:00"/>
    <n v="1829400"/>
    <n v="1829400"/>
    <x v="0"/>
    <x v="0"/>
    <s v="PMT"/>
    <n v="2278"/>
    <n v="2400"/>
    <x v="20"/>
    <n v="3000007834"/>
    <d v="2022-10-08T00:00:00"/>
    <n v="8"/>
    <x v="6"/>
    <n v="2022"/>
    <x v="0"/>
    <n v="505"/>
    <n v="1212000"/>
    <n v="1150390"/>
    <n v="61610"/>
    <x v="1"/>
  </r>
  <r>
    <n v="1534"/>
    <x v="2"/>
    <x v="0"/>
    <s v="Odisha Mining Corporation Ltd"/>
    <s v="Iron Ore Fines"/>
    <x v="1"/>
    <x v="1"/>
    <s v="OMC- Kurmitar iron ore mines"/>
    <x v="1"/>
    <s v="Offline"/>
    <s v="OFFLINE"/>
    <s v=""/>
    <x v="1"/>
    <x v="1"/>
    <s v="PMT"/>
    <n v="300"/>
    <n v="300"/>
    <x v="110"/>
    <n v="9640001987"/>
    <d v="2022-10-11T00:00:00"/>
    <n v="11"/>
    <x v="6"/>
    <n v="2022"/>
    <x v="0"/>
    <n v="35000"/>
    <n v="10500000"/>
    <n v="10500000"/>
    <n v="0"/>
    <x v="2"/>
  </r>
  <r>
    <n v="1535"/>
    <x v="2"/>
    <x v="0"/>
    <s v="Odisha Mining Corporation Ltd"/>
    <s v="Iron Ore Fines"/>
    <x v="1"/>
    <x v="1"/>
    <s v="OMC- Kurmitar iron ore mines"/>
    <x v="1"/>
    <s v="Offline"/>
    <s v="OFFLINE"/>
    <s v=""/>
    <x v="1"/>
    <x v="1"/>
    <s v="PMT"/>
    <n v="159"/>
    <n v="159"/>
    <x v="187"/>
    <n v="9640001988"/>
    <d v="2022-10-11T00:00:00"/>
    <n v="11"/>
    <x v="6"/>
    <n v="2022"/>
    <x v="0"/>
    <n v="35000"/>
    <n v="5565000"/>
    <n v="5565000"/>
    <n v="0"/>
    <x v="2"/>
  </r>
  <r>
    <n v="1536"/>
    <x v="2"/>
    <x v="0"/>
    <s v="Neo Metaliks Ltd"/>
    <s v="Pig Iron"/>
    <x v="11"/>
    <x v="1"/>
    <s v="Durgapur"/>
    <x v="0"/>
    <s v="Local"/>
    <s v="Local"/>
    <s v=""/>
    <x v="3"/>
    <x v="1"/>
    <s v="PMT"/>
    <n v="440"/>
    <n v="440"/>
    <x v="60"/>
    <n v="9640001989"/>
    <d v="2022-10-11T00:00:00"/>
    <n v="11"/>
    <x v="6"/>
    <n v="2022"/>
    <x v="0"/>
    <n v="1000"/>
    <n v="440000"/>
    <n v="440000"/>
    <n v="0"/>
    <x v="2"/>
  </r>
  <r>
    <n v="1537"/>
    <x v="2"/>
    <x v="1"/>
    <s v="Bricks Plant Jamuria"/>
    <s v="Fly Ash Bricks"/>
    <x v="16"/>
    <x v="2"/>
    <s v="Pakuria"/>
    <x v="18"/>
    <d v="2022-10-10T00:00:00"/>
    <n v="1838001"/>
    <n v="1838001"/>
    <x v="0"/>
    <x v="0"/>
    <s v="PMT"/>
    <n v="962"/>
    <n v="1075"/>
    <x v="70"/>
    <n v="3000007854"/>
    <d v="2022-10-11T00:00:00"/>
    <n v="11"/>
    <x v="6"/>
    <n v="2022"/>
    <x v="0"/>
    <n v="75"/>
    <n v="80625"/>
    <n v="72150"/>
    <n v="8475"/>
    <x v="1"/>
  </r>
  <r>
    <n v="1538"/>
    <x v="0"/>
    <x v="1"/>
    <s v="Century Panels Ltd"/>
    <s v="Beam"/>
    <x v="0"/>
    <x v="0"/>
    <s v="Kadapa AP"/>
    <x v="1"/>
    <s v="Offline"/>
    <s v="OFFLINE"/>
    <s v=""/>
    <x v="1"/>
    <x v="1"/>
    <s v="PMT"/>
    <n v="3800"/>
    <n v="3800"/>
    <x v="174"/>
    <n v="8000048408"/>
    <d v="2022-10-11T00:00:00"/>
    <n v="11"/>
    <x v="6"/>
    <n v="2022"/>
    <x v="0"/>
    <n v="60"/>
    <n v="228000"/>
    <n v="228000"/>
    <n v="0"/>
    <x v="2"/>
  </r>
  <r>
    <n v="1539"/>
    <x v="2"/>
    <x v="1"/>
    <s v="Shyam Sel &amp; Power Ltd"/>
    <s v="TMT Bars"/>
    <x v="4"/>
    <x v="2"/>
    <s v="Guwahati"/>
    <x v="0"/>
    <d v="2022-10-07T00:00:00"/>
    <n v="1830387"/>
    <n v="1830387"/>
    <x v="0"/>
    <x v="0"/>
    <s v="PMT"/>
    <n v="3175"/>
    <n v="3200"/>
    <x v="5"/>
    <n v="3000007855"/>
    <d v="2022-10-11T00:00:00"/>
    <n v="11"/>
    <x v="6"/>
    <n v="2022"/>
    <x v="0"/>
    <n v="220"/>
    <n v="704000"/>
    <n v="698500"/>
    <n v="5500"/>
    <x v="1"/>
  </r>
  <r>
    <n v="1540"/>
    <x v="2"/>
    <x v="1"/>
    <s v="Shyam Sel &amp; Power Ltd"/>
    <s v="Coil"/>
    <x v="0"/>
    <x v="0"/>
    <s v="Guwahati"/>
    <x v="0"/>
    <d v="2022-10-07T00:00:00"/>
    <n v="1830387"/>
    <n v="1830387"/>
    <x v="0"/>
    <x v="0"/>
    <s v="PMT"/>
    <n v="3175"/>
    <n v="3200"/>
    <x v="5"/>
    <n v="3000007857"/>
    <d v="2022-10-11T00:00:00"/>
    <n v="11"/>
    <x v="6"/>
    <n v="2022"/>
    <x v="0"/>
    <n v="80"/>
    <n v="256000"/>
    <n v="254000"/>
    <n v="2000"/>
    <x v="1"/>
  </r>
  <r>
    <n v="1541"/>
    <x v="2"/>
    <x v="1"/>
    <s v="Shyam Sel &amp; Power Ltd"/>
    <s v="TMT Bars"/>
    <x v="4"/>
    <x v="2"/>
    <s v="Patna"/>
    <x v="0"/>
    <d v="2022-10-07T00:00:00"/>
    <n v="1830361"/>
    <n v="1830361"/>
    <x v="0"/>
    <x v="0"/>
    <s v="PMT"/>
    <n v="1580"/>
    <n v="1650"/>
    <x v="0"/>
    <n v="3000007824"/>
    <d v="2022-10-08T00:00:00"/>
    <n v="8"/>
    <x v="6"/>
    <n v="2022"/>
    <x v="0"/>
    <n v="120"/>
    <n v="198000"/>
    <n v="189600"/>
    <n v="8400"/>
    <x v="1"/>
  </r>
  <r>
    <n v="1542"/>
    <x v="2"/>
    <x v="1"/>
    <s v="Shyam Sel &amp; Power Ltd"/>
    <s v="TMT Bars"/>
    <x v="4"/>
    <x v="2"/>
    <s v="Guwahati"/>
    <x v="0"/>
    <d v="2022-10-07T00:00:00"/>
    <n v="1830387"/>
    <n v="1830387"/>
    <x v="0"/>
    <x v="0"/>
    <s v="PMT"/>
    <n v="3080"/>
    <n v="3200"/>
    <x v="145"/>
    <n v="3000007827"/>
    <d v="2022-10-08T00:00:00"/>
    <n v="8"/>
    <x v="6"/>
    <n v="2022"/>
    <x v="0"/>
    <n v="350"/>
    <n v="1120000"/>
    <n v="1078000"/>
    <n v="42000"/>
    <x v="1"/>
  </r>
  <r>
    <n v="1543"/>
    <x v="2"/>
    <x v="1"/>
    <s v="Shyam Sel &amp; Power Ltd"/>
    <s v="Coil"/>
    <x v="0"/>
    <x v="0"/>
    <s v="Guwahati"/>
    <x v="0"/>
    <d v="2022-10-07T00:00:00"/>
    <n v="1830387"/>
    <n v="1830387"/>
    <x v="0"/>
    <x v="0"/>
    <s v="PMT"/>
    <n v="3080"/>
    <n v="3200"/>
    <x v="145"/>
    <n v="3000007828"/>
    <d v="2022-10-08T00:00:00"/>
    <n v="8"/>
    <x v="6"/>
    <n v="2022"/>
    <x v="0"/>
    <n v="80"/>
    <n v="256000"/>
    <n v="246400"/>
    <n v="9600"/>
    <x v="1"/>
  </r>
  <r>
    <n v="1544"/>
    <x v="2"/>
    <x v="0"/>
    <s v="Rungta Sons Pvt Ltd"/>
    <s v="Iron Ore Fines"/>
    <x v="1"/>
    <x v="1"/>
    <s v="Sundargarh, OD"/>
    <x v="1"/>
    <d v="2022-10-22T00:00:00"/>
    <n v="1881845"/>
    <n v="1881845"/>
    <x v="0"/>
    <x v="0"/>
    <s v="PMT"/>
    <n v="320"/>
    <n v="345"/>
    <x v="188"/>
    <n v="9640002077"/>
    <d v="2022-10-26T00:00:00"/>
    <n v="26"/>
    <x v="6"/>
    <n v="2022"/>
    <x v="0"/>
    <n v="50000"/>
    <n v="17250000"/>
    <n v="16000000"/>
    <n v="1250000"/>
    <x v="1"/>
  </r>
  <r>
    <n v="1545"/>
    <x v="2"/>
    <x v="0"/>
    <s v="Rungta Sons Pvt Ltd"/>
    <s v="Iron Ore Fines"/>
    <x v="1"/>
    <x v="1"/>
    <s v="Sundargarh, OD"/>
    <x v="1"/>
    <d v="2022-10-22T00:00:00"/>
    <n v="1881845"/>
    <n v="1881845"/>
    <x v="0"/>
    <x v="0"/>
    <s v="PMT"/>
    <n v="320"/>
    <n v="345"/>
    <x v="188"/>
    <n v="9640002078"/>
    <d v="2022-10-26T00:00:00"/>
    <n v="26"/>
    <x v="6"/>
    <n v="2022"/>
    <x v="0"/>
    <n v="50000"/>
    <n v="17250000"/>
    <n v="16000000"/>
    <n v="1250000"/>
    <x v="1"/>
  </r>
  <r>
    <n v="1546"/>
    <x v="0"/>
    <x v="0"/>
    <s v="MCL Balrampur Mines"/>
    <s v="Coal"/>
    <x v="6"/>
    <x v="1"/>
    <s v="Talcher, OD"/>
    <x v="1"/>
    <d v="2022-10-21T00:00:00"/>
    <n v="1880134"/>
    <n v="1880134"/>
    <x v="0"/>
    <x v="0"/>
    <s v="PMT"/>
    <n v="1403"/>
    <n v="1433"/>
    <x v="189"/>
    <n v="9460005959"/>
    <d v="2022-10-25T00:00:00"/>
    <n v="25"/>
    <x v="6"/>
    <n v="2022"/>
    <x v="0"/>
    <n v="10000"/>
    <n v="14330000"/>
    <n v="14030000"/>
    <n v="300000"/>
    <x v="1"/>
  </r>
  <r>
    <n v="1547"/>
    <x v="0"/>
    <x v="0"/>
    <s v="MCL Jagannath"/>
    <s v="Coal"/>
    <x v="6"/>
    <x v="1"/>
    <s v="MCL Jagannath Mines,Bhatgaon, OD"/>
    <x v="1"/>
    <d v="2022-10-20T00:00:00"/>
    <n v="1878348"/>
    <n v="1878348"/>
    <x v="0"/>
    <x v="0"/>
    <s v="PMT"/>
    <n v="1368"/>
    <n v="1424"/>
    <x v="177"/>
    <n v="9460005963"/>
    <d v="2022-10-28T00:00:00"/>
    <n v="28"/>
    <x v="6"/>
    <n v="2022"/>
    <x v="0"/>
    <n v="5000"/>
    <n v="7120000"/>
    <n v="6840000"/>
    <n v="280000"/>
    <x v="1"/>
  </r>
  <r>
    <n v="1548"/>
    <x v="0"/>
    <x v="0"/>
    <s v="Odisha Mining Corporation Ltd"/>
    <s v="Friable Chromite Ore"/>
    <x v="10"/>
    <x v="1"/>
    <s v="Jajpur, OD"/>
    <x v="1"/>
    <d v="2022-10-18T00:00:00"/>
    <n v="1867627"/>
    <n v="1867627"/>
    <x v="0"/>
    <x v="0"/>
    <s v="PMT"/>
    <n v="2136"/>
    <n v="2146"/>
    <x v="0"/>
    <n v="9460005956"/>
    <d v="2022-10-21T00:00:00"/>
    <n v="21"/>
    <x v="6"/>
    <n v="2022"/>
    <x v="0"/>
    <n v="20500"/>
    <n v="43993000"/>
    <n v="43788000"/>
    <n v="205000"/>
    <x v="1"/>
  </r>
  <r>
    <n v="1549"/>
    <x v="0"/>
    <x v="0"/>
    <s v="MCL - ANanta OCM"/>
    <s v="Coal"/>
    <x v="6"/>
    <x v="1"/>
    <s v="MCL - Ananta Mines, OD"/>
    <x v="1"/>
    <d v="2022-10-29T00:00:00"/>
    <n v="1904727"/>
    <n v="1904727"/>
    <x v="0"/>
    <x v="0"/>
    <s v="PMT"/>
    <n v="1328"/>
    <n v="1350"/>
    <x v="190"/>
    <n v="9460005970"/>
    <d v="2022-10-29T00:00:00"/>
    <n v="29"/>
    <x v="6"/>
    <n v="2022"/>
    <x v="0"/>
    <n v="5000"/>
    <n v="6750000"/>
    <n v="6640000"/>
    <n v="110000"/>
    <x v="1"/>
  </r>
  <r>
    <n v="1550"/>
    <x v="1"/>
    <x v="1"/>
    <s v="JSW Steel Ltd"/>
    <s v="Ferro"/>
    <x v="7"/>
    <x v="2"/>
    <s v="Bellary, KN"/>
    <x v="5"/>
    <d v="2022-10-26T00:00:00"/>
    <n v="1893563"/>
    <n v="1893563"/>
    <x v="0"/>
    <x v="0"/>
    <s v="PMT"/>
    <n v="3600"/>
    <n v="3800"/>
    <x v="0"/>
    <n v="3000008151"/>
    <d v="2022-10-26T00:00:00"/>
    <n v="26"/>
    <x v="6"/>
    <n v="2022"/>
    <x v="0"/>
    <n v="400"/>
    <n v="1520000"/>
    <n v="1440000"/>
    <n v="80000"/>
    <x v="1"/>
  </r>
  <r>
    <n v="1551"/>
    <x v="2"/>
    <x v="1"/>
    <s v="j Kumar Infraprojects Ltd"/>
    <s v="TMT Bars"/>
    <x v="20"/>
    <x v="2"/>
    <s v="New Delhi, DL"/>
    <x v="13"/>
    <d v="2022-10-08T00:00:00"/>
    <n v="1832978"/>
    <n v="1832978"/>
    <x v="0"/>
    <x v="0"/>
    <s v="PMT"/>
    <n v="2970"/>
    <n v="3200"/>
    <x v="43"/>
    <n v="3000008189"/>
    <d v="2022-10-31T00:00:00"/>
    <n v="31"/>
    <x v="6"/>
    <n v="2022"/>
    <x v="0"/>
    <n v="300"/>
    <n v="960000"/>
    <n v="891000"/>
    <n v="69000"/>
    <x v="1"/>
  </r>
  <r>
    <n v="1552"/>
    <x v="2"/>
    <x v="0"/>
    <s v="CCL"/>
    <s v="Coal"/>
    <x v="6"/>
    <x v="1"/>
    <s v="Magadh, BR"/>
    <x v="9"/>
    <d v="2022-10-20T00:00:00"/>
    <n v="1875601"/>
    <n v="1875601"/>
    <x v="0"/>
    <x v="0"/>
    <s v="PMT"/>
    <n v="1380"/>
    <n v="1390"/>
    <x v="81"/>
    <n v="9640002044"/>
    <d v="2022-10-20T00:00:00"/>
    <n v="20"/>
    <x v="6"/>
    <n v="2022"/>
    <x v="0"/>
    <n v="5500"/>
    <n v="7645000"/>
    <n v="7590000"/>
    <n v="55000"/>
    <x v="1"/>
  </r>
  <r>
    <n v="1553"/>
    <x v="2"/>
    <x v="1"/>
    <s v="J Kumar Infraprojects Ltd"/>
    <s v="TMT Bars"/>
    <x v="20"/>
    <x v="2"/>
    <s v="New Delhi"/>
    <x v="13"/>
    <d v="2022-10-08T00:00:00"/>
    <n v="1832978"/>
    <n v="1832978"/>
    <x v="0"/>
    <x v="0"/>
    <s v="PMT"/>
    <n v="2970"/>
    <n v="3200"/>
    <x v="11"/>
    <n v="3000007840"/>
    <d v="2022-10-09T00:00:00"/>
    <n v="9"/>
    <x v="6"/>
    <n v="2022"/>
    <x v="0"/>
    <n v="225"/>
    <n v="720000"/>
    <n v="668250"/>
    <n v="51750"/>
    <x v="1"/>
  </r>
  <r>
    <n v="1554"/>
    <x v="2"/>
    <x v="1"/>
    <s v="Jindal Stainless Ltd"/>
    <s v="MC Silico Manganese"/>
    <x v="7"/>
    <x v="2"/>
    <s v="hissar"/>
    <x v="2"/>
    <d v="2022-10-14T00:00:00"/>
    <n v="1854479"/>
    <n v="1854479"/>
    <x v="0"/>
    <x v="0"/>
    <s v="PMT"/>
    <n v="2298"/>
    <n v="2400"/>
    <x v="70"/>
    <n v="3000007948"/>
    <d v="2022-10-14T00:00:00"/>
    <n v="14"/>
    <x v="6"/>
    <n v="2022"/>
    <x v="0"/>
    <n v="500"/>
    <n v="1200000"/>
    <n v="1149000"/>
    <n v="51000"/>
    <x v="1"/>
  </r>
  <r>
    <n v="1555"/>
    <x v="0"/>
    <x v="0"/>
    <s v="P J Mineral"/>
    <s v="Chrome Concentrate"/>
    <x v="10"/>
    <x v="1"/>
    <s v="Jajpur"/>
    <x v="1"/>
    <d v="2022-10-10T00:00:00"/>
    <n v="1837905"/>
    <n v="1837905"/>
    <x v="0"/>
    <x v="0"/>
    <s v="PMT"/>
    <n v="1800"/>
    <n v="1900"/>
    <x v="0"/>
    <n v="9460005937"/>
    <d v="2022-10-16T00:00:00"/>
    <n v="16"/>
    <x v="6"/>
    <n v="2022"/>
    <x v="0"/>
    <n v="500"/>
    <n v="950000"/>
    <n v="900000"/>
    <n v="50000"/>
    <x v="1"/>
  </r>
  <r>
    <n v="1556"/>
    <x v="1"/>
    <x v="0"/>
    <s v="S M Niryat Pvt Ltd"/>
    <s v="Steam Coal"/>
    <x v="6"/>
    <x v="1"/>
    <s v="Haldia Port"/>
    <x v="0"/>
    <d v="2022-10-11T00:00:00"/>
    <n v="1841688"/>
    <n v="1841688"/>
    <x v="0"/>
    <x v="0"/>
    <s v="PMT"/>
    <n v="1040"/>
    <n v="1050"/>
    <x v="89"/>
    <n v="9640001996"/>
    <d v="2022-10-12T00:00:00"/>
    <n v="12"/>
    <x v="6"/>
    <n v="2022"/>
    <x v="0"/>
    <n v="5000"/>
    <n v="5250000"/>
    <n v="5200000"/>
    <n v="50000"/>
    <x v="1"/>
  </r>
  <r>
    <n v="1557"/>
    <x v="0"/>
    <x v="0"/>
    <s v="SECL- Gevra"/>
    <s v="Coal"/>
    <x v="6"/>
    <x v="1"/>
    <s v="Gevra "/>
    <x v="6"/>
    <d v="2022-10-14T00:00:00"/>
    <n v="1852070"/>
    <n v="1852070"/>
    <x v="0"/>
    <x v="0"/>
    <s v="PMT"/>
    <n v="1260"/>
    <n v="1280"/>
    <x v="191"/>
    <n v="9460005935"/>
    <d v="2022-10-15T00:00:00"/>
    <n v="15"/>
    <x v="6"/>
    <n v="2022"/>
    <x v="0"/>
    <n v="2412"/>
    <n v="3087360"/>
    <n v="3039120"/>
    <n v="48240"/>
    <x v="1"/>
  </r>
  <r>
    <n v="1558"/>
    <x v="2"/>
    <x v="1"/>
    <s v="Jindal Stainless Ltd"/>
    <s v="HC Ferro Manganese"/>
    <x v="7"/>
    <x v="2"/>
    <s v="Jajpur, OD"/>
    <x v="1"/>
    <d v="2022-10-17T00:00:00"/>
    <n v="1864664"/>
    <n v="1864664"/>
    <x v="0"/>
    <x v="0"/>
    <s v="PMT"/>
    <n v="1190"/>
    <n v="1270"/>
    <x v="0"/>
    <n v="3000008016"/>
    <d v="2022-10-18T00:00:00"/>
    <n v="18"/>
    <x v="6"/>
    <n v="2022"/>
    <x v="0"/>
    <n v="600"/>
    <n v="762000"/>
    <n v="714000"/>
    <n v="48000"/>
    <x v="1"/>
  </r>
  <r>
    <n v="1559"/>
    <x v="2"/>
    <x v="1"/>
    <s v="J Kumar Infraprojects Ltd"/>
    <s v="TMT Bars"/>
    <x v="20"/>
    <x v="2"/>
    <s v="New Delhi"/>
    <x v="13"/>
    <d v="2022-10-08T00:00:00"/>
    <n v="1832978"/>
    <n v="1832978"/>
    <x v="0"/>
    <x v="0"/>
    <s v="PMT"/>
    <n v="2970"/>
    <n v="3200"/>
    <x v="5"/>
    <n v="3000007841"/>
    <d v="2022-10-09T00:00:00"/>
    <n v="9"/>
    <x v="6"/>
    <n v="2022"/>
    <x v="0"/>
    <n v="200"/>
    <n v="640000"/>
    <n v="594000"/>
    <n v="46000"/>
    <x v="1"/>
  </r>
  <r>
    <n v="1560"/>
    <x v="2"/>
    <x v="1"/>
    <s v="j Kumar Infraprojects Ltd"/>
    <s v="TMT Bars"/>
    <x v="20"/>
    <x v="2"/>
    <s v="Dwarka, DL"/>
    <x v="13"/>
    <d v="2022-10-08T00:00:00"/>
    <n v="1832978"/>
    <n v="1832978"/>
    <x v="0"/>
    <x v="0"/>
    <s v="PMT"/>
    <n v="2970"/>
    <n v="3200"/>
    <x v="192"/>
    <n v="3000008150"/>
    <d v="2022-10-26T00:00:00"/>
    <n v="26"/>
    <x v="6"/>
    <n v="2022"/>
    <x v="0"/>
    <n v="200"/>
    <n v="640000"/>
    <n v="594000"/>
    <n v="46000"/>
    <x v="1"/>
  </r>
  <r>
    <n v="1561"/>
    <x v="2"/>
    <x v="0"/>
    <s v="CCL"/>
    <s v="Coal"/>
    <x v="6"/>
    <x v="1"/>
    <s v="Magadh, BR"/>
    <x v="9"/>
    <d v="2022-10-20T00:00:00"/>
    <n v="1875601"/>
    <n v="1875601"/>
    <x v="0"/>
    <x v="0"/>
    <s v="PMT"/>
    <n v="1380"/>
    <n v="1390"/>
    <x v="193"/>
    <n v="9640002045"/>
    <d v="2022-10-20T00:00:00"/>
    <n v="20"/>
    <x v="6"/>
    <n v="2022"/>
    <x v="0"/>
    <n v="4450"/>
    <n v="6185500"/>
    <n v="6141000"/>
    <n v="44500"/>
    <x v="1"/>
  </r>
  <r>
    <n v="1562"/>
    <x v="0"/>
    <x v="0"/>
    <s v="SECL Gevra"/>
    <s v="Coal"/>
    <x v="6"/>
    <x v="1"/>
    <s v="SECL, Gevra, CH"/>
    <x v="6"/>
    <d v="2022-10-26T00:00:00"/>
    <n v="1892989"/>
    <n v="1892989"/>
    <x v="0"/>
    <x v="0"/>
    <s v="PMT"/>
    <n v="1250"/>
    <n v="1260"/>
    <x v="191"/>
    <n v="9460005969"/>
    <d v="2022-10-29T00:00:00"/>
    <n v="29"/>
    <x v="6"/>
    <n v="2022"/>
    <x v="0"/>
    <n v="3263"/>
    <n v="4111380"/>
    <n v="4078750"/>
    <n v="32630"/>
    <x v="1"/>
  </r>
  <r>
    <n v="1563"/>
    <x v="2"/>
    <x v="0"/>
    <s v="CCL"/>
    <s v="Coal"/>
    <x v="6"/>
    <x v="1"/>
    <s v="Magadh, BR"/>
    <x v="9"/>
    <d v="2022-10-20T00:00:00"/>
    <n v="1875601"/>
    <n v="1875601"/>
    <x v="0"/>
    <x v="0"/>
    <s v="PMT"/>
    <n v="1380"/>
    <n v="1390"/>
    <x v="81"/>
    <n v="9640002046"/>
    <d v="2022-10-20T00:00:00"/>
    <n v="20"/>
    <x v="6"/>
    <n v="2022"/>
    <x v="0"/>
    <n v="2969"/>
    <n v="4126910"/>
    <n v="4097220"/>
    <n v="29690"/>
    <x v="1"/>
  </r>
  <r>
    <n v="1564"/>
    <x v="0"/>
    <x v="0"/>
    <s v="SECL-Chirmiri"/>
    <s v="Coal"/>
    <x v="6"/>
    <x v="1"/>
    <s v="Rani Attari"/>
    <x v="6"/>
    <d v="2022-10-14T00:00:00"/>
    <n v="1852062"/>
    <n v="1852062"/>
    <x v="0"/>
    <x v="0"/>
    <s v="PMT"/>
    <n v="1550"/>
    <n v="1590"/>
    <x v="182"/>
    <n v="9460005934"/>
    <d v="2022-10-15T00:00:00"/>
    <n v="15"/>
    <x v="6"/>
    <n v="2022"/>
    <x v="0"/>
    <n v="739"/>
    <n v="1175010"/>
    <n v="1145450"/>
    <n v="29560"/>
    <x v="1"/>
  </r>
  <r>
    <n v="1565"/>
    <x v="1"/>
    <x v="1"/>
    <s v="Jindal Stainless Ltd"/>
    <s v="Ferro"/>
    <x v="7"/>
    <x v="2"/>
    <s v="Jajpur, OD"/>
    <x v="1"/>
    <d v="2022-10-22T00:00:00"/>
    <n v="1884698"/>
    <n v="1884698"/>
    <x v="0"/>
    <x v="0"/>
    <s v="PMT"/>
    <n v="1145"/>
    <n v="1250"/>
    <x v="70"/>
    <n v="3000008104"/>
    <d v="2022-10-22T00:00:00"/>
    <n v="22"/>
    <x v="6"/>
    <n v="2022"/>
    <x v="0"/>
    <n v="250"/>
    <n v="312500"/>
    <n v="286250"/>
    <n v="26250"/>
    <x v="1"/>
  </r>
  <r>
    <n v="1566"/>
    <x v="2"/>
    <x v="1"/>
    <s v="Jindal Stainless Ltd"/>
    <s v="HC Ferro Manganese"/>
    <x v="7"/>
    <x v="2"/>
    <s v="Jajpur, OD"/>
    <x v="1"/>
    <d v="2022-10-17T00:00:00"/>
    <n v="1864664"/>
    <n v="1864664"/>
    <x v="0"/>
    <x v="0"/>
    <s v="PMT"/>
    <n v="1190"/>
    <n v="1270"/>
    <x v="183"/>
    <n v="3000008024"/>
    <d v="2022-10-19T00:00:00"/>
    <n v="19"/>
    <x v="6"/>
    <n v="2022"/>
    <x v="0"/>
    <n v="300"/>
    <n v="381000"/>
    <n v="357000"/>
    <n v="24000"/>
    <x v="1"/>
  </r>
  <r>
    <n v="1567"/>
    <x v="2"/>
    <x v="1"/>
    <s v="Ramsarup Industries"/>
    <s v="Beam, Angle, Channel"/>
    <x v="0"/>
    <x v="0"/>
    <s v="Ramsarup"/>
    <x v="0"/>
    <d v="2022-10-17T00:00:00"/>
    <n v="1863973"/>
    <n v="1863973"/>
    <x v="0"/>
    <x v="0"/>
    <s v="PMT"/>
    <n v="889"/>
    <n v="1100"/>
    <x v="153"/>
    <n v="3000007988"/>
    <d v="2022-10-18T00:00:00"/>
    <n v="18"/>
    <x v="6"/>
    <n v="2022"/>
    <x v="0"/>
    <n v="90"/>
    <n v="99000"/>
    <n v="80010"/>
    <n v="18990"/>
    <x v="1"/>
  </r>
  <r>
    <n v="1568"/>
    <x v="2"/>
    <x v="0"/>
    <s v="Avery India Ltd"/>
    <s v="Weigh Bridge"/>
    <x v="0"/>
    <x v="0"/>
    <s v="Ballabhgarh"/>
    <x v="2"/>
    <d v="2022-10-07T00:00:00"/>
    <n v="1830447"/>
    <n v="1830447"/>
    <x v="0"/>
    <x v="0"/>
    <s v="FTL"/>
    <n v="91500"/>
    <n v="110000"/>
    <x v="38"/>
    <n v="9640001980"/>
    <d v="2022-10-10T00:00:00"/>
    <n v="10"/>
    <x v="6"/>
    <n v="2022"/>
    <x v="3"/>
    <n v="1"/>
    <n v="110000"/>
    <n v="91500"/>
    <n v="18500"/>
    <x v="1"/>
  </r>
  <r>
    <n v="1569"/>
    <x v="2"/>
    <x v="0"/>
    <s v="CCL"/>
    <s v="Coal"/>
    <x v="6"/>
    <x v="1"/>
    <s v="Magadh, BR"/>
    <x v="9"/>
    <d v="2022-10-20T00:00:00"/>
    <n v="1875601"/>
    <n v="1875601"/>
    <x v="0"/>
    <x v="0"/>
    <s v="PMT"/>
    <n v="1380"/>
    <n v="1390"/>
    <x v="194"/>
    <n v="9640002047"/>
    <d v="2022-10-20T00:00:00"/>
    <n v="20"/>
    <x v="6"/>
    <n v="2022"/>
    <x v="0"/>
    <n v="1500"/>
    <n v="2085000"/>
    <n v="2070000"/>
    <n v="15000"/>
    <x v="1"/>
  </r>
  <r>
    <n v="1570"/>
    <x v="0"/>
    <x v="0"/>
    <s v="Bihar Refractories"/>
    <s v="Ceramic Board"/>
    <x v="0"/>
    <x v="0"/>
    <s v="Barwadih"/>
    <x v="3"/>
    <d v="2022-10-13T00:00:00"/>
    <n v="1848212"/>
    <n v="1848212"/>
    <x v="0"/>
    <x v="0"/>
    <s v="FTL"/>
    <n v="60000"/>
    <n v="75000"/>
    <x v="24"/>
    <n v="9460005933"/>
    <d v="2022-10-15T00:00:00"/>
    <n v="15"/>
    <x v="6"/>
    <n v="2022"/>
    <x v="5"/>
    <n v="1335"/>
    <n v="75000"/>
    <n v="60000"/>
    <n v="15000"/>
    <x v="1"/>
  </r>
  <r>
    <n v="1571"/>
    <x v="0"/>
    <x v="1"/>
    <s v="Jayaswal Neco Industries Ltd"/>
    <s v="Ferro"/>
    <x v="7"/>
    <x v="2"/>
    <s v="Raipur"/>
    <x v="6"/>
    <d v="2022-10-12T00:00:00"/>
    <n v="1847675"/>
    <n v="1847675"/>
    <x v="0"/>
    <x v="0"/>
    <s v="PMT"/>
    <n v="835"/>
    <n v="950"/>
    <x v="40"/>
    <n v="8000048530"/>
    <d v="2022-10-17T00:00:00"/>
    <n v="17"/>
    <x v="6"/>
    <n v="2022"/>
    <x v="0"/>
    <n v="120"/>
    <n v="114000"/>
    <n v="100200"/>
    <n v="13800"/>
    <x v="1"/>
  </r>
  <r>
    <n v="1572"/>
    <x v="2"/>
    <x v="0"/>
    <s v="Castwel Industries Pvt Ltd"/>
    <s v="Misc Items"/>
    <x v="0"/>
    <x v="0"/>
    <s v="Nagpur, MH"/>
    <x v="4"/>
    <d v="2022-10-26T00:00:00"/>
    <n v="1892829"/>
    <n v="1892829"/>
    <x v="0"/>
    <x v="0"/>
    <s v="PMT"/>
    <n v="3750"/>
    <n v="4200"/>
    <x v="11"/>
    <n v="9640002081"/>
    <d v="2022-10-27T00:00:00"/>
    <n v="27"/>
    <x v="6"/>
    <n v="2022"/>
    <x v="0"/>
    <n v="30"/>
    <n v="126000"/>
    <n v="112500"/>
    <n v="13500"/>
    <x v="1"/>
  </r>
  <r>
    <n v="1573"/>
    <x v="2"/>
    <x v="1"/>
    <s v="ACC india pvt ltd"/>
    <s v="TMT Bars"/>
    <x v="20"/>
    <x v="2"/>
    <s v="Kolkata, WB"/>
    <x v="0"/>
    <d v="2022-10-26T00:00:00"/>
    <n v="1893249"/>
    <n v="1893249"/>
    <x v="0"/>
    <x v="0"/>
    <s v="PMT"/>
    <n v="880"/>
    <n v="975"/>
    <x v="153"/>
    <n v="3000008148"/>
    <d v="2022-10-26T00:00:00"/>
    <n v="26"/>
    <x v="6"/>
    <n v="2022"/>
    <x v="0"/>
    <n v="140"/>
    <n v="136500"/>
    <n v="123200"/>
    <n v="13300"/>
    <x v="1"/>
  </r>
  <r>
    <n v="1574"/>
    <x v="1"/>
    <x v="1"/>
    <s v="Jindal Stainless Ltd"/>
    <s v="Ferro"/>
    <x v="7"/>
    <x v="2"/>
    <s v="hissar"/>
    <x v="2"/>
    <d v="2022-10-12T00:00:00"/>
    <n v="1847604"/>
    <n v="1847604"/>
    <x v="0"/>
    <x v="0"/>
    <s v="PMT"/>
    <n v="2258"/>
    <n v="2300"/>
    <x v="70"/>
    <n v="3000008015"/>
    <d v="2022-10-18T00:00:00"/>
    <n v="18"/>
    <x v="6"/>
    <n v="2022"/>
    <x v="0"/>
    <n v="300"/>
    <n v="690000"/>
    <n v="677400"/>
    <n v="12600"/>
    <x v="1"/>
  </r>
  <r>
    <n v="1575"/>
    <x v="2"/>
    <x v="0"/>
    <s v="Steel Authority Of India"/>
    <s v="ERW Pipe"/>
    <x v="0"/>
    <x v="0"/>
    <s v="Rourkela, OD"/>
    <x v="1"/>
    <d v="2022-10-28T00:00:00"/>
    <n v="1901859"/>
    <n v="1901859"/>
    <x v="0"/>
    <x v="0"/>
    <s v="FTL"/>
    <n v="58600"/>
    <n v="60000"/>
    <x v="0"/>
    <n v="9640002090"/>
    <d v="2022-10-30T00:00:00"/>
    <n v="30"/>
    <x v="6"/>
    <n v="2022"/>
    <x v="5"/>
    <n v="525"/>
    <n v="480000"/>
    <n v="468800"/>
    <n v="11200"/>
    <x v="1"/>
  </r>
  <r>
    <n v="1576"/>
    <x v="0"/>
    <x v="0"/>
    <s v="Shyam Sel &amp; Power Ltd"/>
    <s v="Angle"/>
    <x v="0"/>
    <x v="0"/>
    <s v="Jamuria"/>
    <x v="0"/>
    <d v="2022-10-07T00:00:00"/>
    <n v="1830517"/>
    <n v="1830517"/>
    <x v="0"/>
    <x v="0"/>
    <s v="PMT"/>
    <n v="1692"/>
    <n v="1800"/>
    <x v="11"/>
    <n v="9460005912"/>
    <d v="2022-10-08T00:00:00"/>
    <n v="8"/>
    <x v="6"/>
    <n v="2022"/>
    <x v="0"/>
    <n v="102.06"/>
    <n v="183707.99999999997"/>
    <n v="172685.52"/>
    <n v="11022.479999999981"/>
    <x v="1"/>
  </r>
  <r>
    <n v="1577"/>
    <x v="0"/>
    <x v="0"/>
    <s v="Netincon Marketing Pvt Ltd"/>
    <s v="Lime Stone"/>
    <x v="18"/>
    <x v="1"/>
    <s v="Paradeep"/>
    <x v="1"/>
    <d v="2022-10-13T00:00:00"/>
    <n v="1851668"/>
    <n v="1851668"/>
    <x v="0"/>
    <x v="0"/>
    <s v="PMT"/>
    <n v="1890"/>
    <n v="1910"/>
    <x v="189"/>
    <n v="9460005936"/>
    <d v="2022-10-16T00:00:00"/>
    <n v="16"/>
    <x v="6"/>
    <n v="2022"/>
    <x v="0"/>
    <n v="500"/>
    <n v="955000"/>
    <n v="945000"/>
    <n v="10000"/>
    <x v="1"/>
  </r>
  <r>
    <n v="1578"/>
    <x v="0"/>
    <x v="0"/>
    <s v="Pushpak Infra Steel Pvt Ltd"/>
    <s v="Deck Sheet"/>
    <x v="0"/>
    <x v="0"/>
    <s v="Pune"/>
    <x v="4"/>
    <d v="2022-10-14T00:00:00"/>
    <n v="1852004"/>
    <n v="1852004"/>
    <x v="0"/>
    <x v="0"/>
    <s v="FTL"/>
    <n v="88000"/>
    <n v="98000"/>
    <x v="24"/>
    <n v="9460005949"/>
    <d v="2022-10-18T00:00:00"/>
    <n v="18"/>
    <x v="6"/>
    <n v="2022"/>
    <x v="0"/>
    <n v="15.5"/>
    <n v="98000"/>
    <n v="88000"/>
    <n v="10000"/>
    <x v="1"/>
  </r>
  <r>
    <n v="1579"/>
    <x v="0"/>
    <x v="0"/>
    <s v="Carbon Resources Pvt Ltd"/>
    <s v="Anthracite Coal"/>
    <x v="6"/>
    <x v="1"/>
    <s v="vizag"/>
    <x v="7"/>
    <d v="2022-10-15T00:00:00"/>
    <n v="1858483"/>
    <n v="1858483"/>
    <x v="0"/>
    <x v="0"/>
    <s v="PMT"/>
    <n v="1980"/>
    <n v="2000"/>
    <x v="195"/>
    <n v="9460005950"/>
    <d v="2022-10-18T00:00:00"/>
    <n v="18"/>
    <x v="6"/>
    <n v="2022"/>
    <x v="0"/>
    <n v="500"/>
    <n v="1000000"/>
    <n v="990000"/>
    <n v="10000"/>
    <x v="1"/>
  </r>
  <r>
    <n v="1580"/>
    <x v="2"/>
    <x v="1"/>
    <s v="Jindal Stainless Ltd"/>
    <s v="Ferro"/>
    <x v="7"/>
    <x v="2"/>
    <s v="Jajpur"/>
    <x v="1"/>
    <d v="2022-10-06T00:00:00"/>
    <n v="1827150"/>
    <n v="1827150"/>
    <x v="0"/>
    <x v="0"/>
    <s v="PMT"/>
    <n v="1215"/>
    <n v="1300"/>
    <x v="145"/>
    <n v="3000007940"/>
    <d v="2022-10-14T00:00:00"/>
    <n v="14"/>
    <x v="6"/>
    <n v="2022"/>
    <x v="0"/>
    <n v="100"/>
    <n v="130000"/>
    <n v="121500"/>
    <n v="8500"/>
    <x v="1"/>
  </r>
  <r>
    <n v="1581"/>
    <x v="2"/>
    <x v="1"/>
    <s v="Ramsarup Industries"/>
    <s v="TMT Bars"/>
    <x v="20"/>
    <x v="2"/>
    <s v="Kharagpur,WB"/>
    <x v="0"/>
    <d v="2022-10-17T00:00:00"/>
    <n v="1863973"/>
    <n v="1863973"/>
    <x v="0"/>
    <x v="0"/>
    <s v="PMT"/>
    <n v="889"/>
    <n v="1100"/>
    <x v="153"/>
    <n v="3000008063"/>
    <d v="2022-10-20T00:00:00"/>
    <n v="20"/>
    <x v="6"/>
    <n v="2022"/>
    <x v="0"/>
    <n v="40"/>
    <n v="44000"/>
    <n v="35560"/>
    <n v="8440"/>
    <x v="1"/>
  </r>
  <r>
    <n v="1582"/>
    <x v="1"/>
    <x v="1"/>
    <s v="Jindal Stainless Ltd"/>
    <s v="Ferro"/>
    <x v="7"/>
    <x v="2"/>
    <s v="hissar"/>
    <x v="2"/>
    <d v="2022-10-12T00:00:00"/>
    <n v="1847604"/>
    <n v="1847604"/>
    <x v="0"/>
    <x v="0"/>
    <s v="PMT"/>
    <n v="2258"/>
    <n v="2300"/>
    <x v="70"/>
    <n v="3000007898"/>
    <d v="2022-10-13T00:00:00"/>
    <n v="13"/>
    <x v="6"/>
    <n v="2022"/>
    <x v="0"/>
    <n v="200"/>
    <n v="460000"/>
    <n v="451600"/>
    <n v="8400"/>
    <x v="1"/>
  </r>
  <r>
    <n v="1583"/>
    <x v="2"/>
    <x v="1"/>
    <s v="Jindal Stainless Ltd"/>
    <s v="HC Ferro Manganese"/>
    <x v="7"/>
    <x v="2"/>
    <s v="Jajpur, OD"/>
    <x v="1"/>
    <d v="2022-10-17T00:00:00"/>
    <n v="1864664"/>
    <n v="1864664"/>
    <x v="0"/>
    <x v="0"/>
    <s v="PMT"/>
    <n v="1190"/>
    <n v="1270"/>
    <x v="10"/>
    <n v="3000008074"/>
    <d v="2022-10-21T00:00:00"/>
    <n v="21"/>
    <x v="6"/>
    <n v="2022"/>
    <x v="0"/>
    <n v="100"/>
    <n v="127000"/>
    <n v="119000"/>
    <n v="8000"/>
    <x v="1"/>
  </r>
  <r>
    <n v="1584"/>
    <x v="2"/>
    <x v="0"/>
    <s v="Jindal India Ltd"/>
    <s v="Colour Coated Sheet"/>
    <x v="0"/>
    <x v="0"/>
    <s v="Ranihati, Wb"/>
    <x v="0"/>
    <d v="2022-10-29T00:00:00"/>
    <n v="1904545"/>
    <n v="1904545"/>
    <x v="0"/>
    <x v="0"/>
    <s v="PMT"/>
    <n v="900"/>
    <n v="950"/>
    <x v="109"/>
    <n v="9640002091"/>
    <d v="2022-10-30T00:00:00"/>
    <n v="30"/>
    <x v="6"/>
    <n v="2022"/>
    <x v="0"/>
    <n v="159"/>
    <n v="151050"/>
    <n v="143100"/>
    <n v="7950"/>
    <x v="1"/>
  </r>
  <r>
    <n v="1585"/>
    <x v="1"/>
    <x v="0"/>
    <s v="S M Niryat Pvt Ltd"/>
    <s v="Steam Coal"/>
    <x v="6"/>
    <x v="1"/>
    <s v="Haldia Port"/>
    <x v="0"/>
    <d v="2022-10-11T00:00:00"/>
    <n v="1841688"/>
    <n v="1841688"/>
    <x v="0"/>
    <x v="0"/>
    <s v="PMT"/>
    <n v="1040"/>
    <n v="1050"/>
    <x v="0"/>
    <n v="9640001999"/>
    <d v="2022-10-15T00:00:00"/>
    <n v="15"/>
    <x v="6"/>
    <n v="2022"/>
    <x v="0"/>
    <n v="750"/>
    <n v="787500"/>
    <n v="780000"/>
    <n v="7500"/>
    <x v="1"/>
  </r>
  <r>
    <n v="1586"/>
    <x v="1"/>
    <x v="0"/>
    <s v="S M Niryat Pvt Ltd"/>
    <s v="Steam Coal"/>
    <x v="6"/>
    <x v="1"/>
    <s v="Haldia Port"/>
    <x v="0"/>
    <d v="2022-10-11T00:00:00"/>
    <n v="1841688"/>
    <n v="1841688"/>
    <x v="0"/>
    <x v="0"/>
    <s v="PMT"/>
    <n v="1040"/>
    <n v="1050"/>
    <x v="7"/>
    <n v="9640002000"/>
    <d v="2022-10-15T00:00:00"/>
    <n v="15"/>
    <x v="6"/>
    <n v="2022"/>
    <x v="0"/>
    <n v="750"/>
    <n v="787500"/>
    <n v="780000"/>
    <n v="7500"/>
    <x v="1"/>
  </r>
  <r>
    <n v="1587"/>
    <x v="1"/>
    <x v="0"/>
    <s v="S M Niryat Pvt Ltd"/>
    <s v="Steam Coal"/>
    <x v="6"/>
    <x v="1"/>
    <s v="Haldia Port"/>
    <x v="0"/>
    <d v="2022-10-11T00:00:00"/>
    <n v="1841688"/>
    <n v="1841688"/>
    <x v="0"/>
    <x v="0"/>
    <s v="PMT"/>
    <n v="1040"/>
    <n v="1050"/>
    <x v="6"/>
    <n v="9640002001"/>
    <d v="2022-10-15T00:00:00"/>
    <n v="15"/>
    <x v="6"/>
    <n v="2022"/>
    <x v="0"/>
    <n v="750"/>
    <n v="787500"/>
    <n v="780000"/>
    <n v="7500"/>
    <x v="1"/>
  </r>
  <r>
    <n v="1588"/>
    <x v="0"/>
    <x v="0"/>
    <s v="Vizag Port Ferro"/>
    <s v="Quick Lime Lump"/>
    <x v="0"/>
    <x v="0"/>
    <s v="vizag"/>
    <x v="7"/>
    <d v="2022-10-11T00:00:00"/>
    <n v="1842206"/>
    <n v="1842206"/>
    <x v="0"/>
    <x v="0"/>
    <s v="PMT"/>
    <n v="1963"/>
    <n v="2000"/>
    <x v="0"/>
    <n v="9460005919"/>
    <d v="2022-10-12T00:00:00"/>
    <n v="12"/>
    <x v="6"/>
    <n v="2022"/>
    <x v="0"/>
    <n v="200"/>
    <n v="400000"/>
    <n v="392600"/>
    <n v="7400"/>
    <x v="1"/>
  </r>
  <r>
    <n v="1589"/>
    <x v="0"/>
    <x v="0"/>
    <s v="Vizag Port Ferro"/>
    <s v="Quick Lime Lump"/>
    <x v="0"/>
    <x v="0"/>
    <s v="vizag"/>
    <x v="7"/>
    <d v="2022-10-11T00:00:00"/>
    <n v="1842206"/>
    <n v="1842206"/>
    <x v="0"/>
    <x v="0"/>
    <s v="PMT"/>
    <n v="1963"/>
    <n v="2000"/>
    <x v="195"/>
    <n v="9460005920"/>
    <d v="2022-10-12T00:00:00"/>
    <n v="12"/>
    <x v="6"/>
    <n v="2022"/>
    <x v="0"/>
    <n v="200"/>
    <n v="400000"/>
    <n v="392600"/>
    <n v="7400"/>
    <x v="1"/>
  </r>
  <r>
    <n v="1590"/>
    <x v="2"/>
    <x v="1"/>
    <s v="Acc india pvt ltd"/>
    <s v="TMT Bars"/>
    <x v="20"/>
    <x v="2"/>
    <s v="Kolkata"/>
    <x v="0"/>
    <d v="2022-10-10T00:00:00"/>
    <n v="1838299"/>
    <n v="1838299"/>
    <x v="0"/>
    <x v="0"/>
    <s v="PMT"/>
    <n v="899"/>
    <n v="1000"/>
    <x v="153"/>
    <n v="3000007852"/>
    <d v="2022-10-11T00:00:00"/>
    <n v="11"/>
    <x v="6"/>
    <n v="2022"/>
    <x v="0"/>
    <n v="70"/>
    <n v="70000"/>
    <n v="62930"/>
    <n v="7070"/>
    <x v="1"/>
  </r>
  <r>
    <n v="1591"/>
    <x v="2"/>
    <x v="1"/>
    <s v="Jindal Stainless Ltd"/>
    <s v="MC Silico Manganese"/>
    <x v="7"/>
    <x v="2"/>
    <s v="Jajpur, OD"/>
    <x v="1"/>
    <d v="2022-10-06T00:00:00"/>
    <n v="1827150"/>
    <n v="1827150"/>
    <x v="0"/>
    <x v="0"/>
    <s v="PMT"/>
    <n v="1215"/>
    <n v="1300"/>
    <x v="10"/>
    <n v="3000007969"/>
    <d v="2022-10-17T00:00:00"/>
    <n v="17"/>
    <x v="6"/>
    <n v="2022"/>
    <x v="0"/>
    <n v="70"/>
    <n v="91000"/>
    <n v="85050"/>
    <n v="5950"/>
    <x v="1"/>
  </r>
  <r>
    <n v="1592"/>
    <x v="3"/>
    <x v="1"/>
    <s v="Green Pack Foils Pvt Ltd"/>
    <s v="Aluminium Coil"/>
    <x v="14"/>
    <x v="2"/>
    <s v="Gandhinagar"/>
    <x v="8"/>
    <d v="2022-10-13T00:00:00"/>
    <n v="1850160"/>
    <n v="1850160"/>
    <x v="0"/>
    <x v="0"/>
    <s v="FTL"/>
    <n v="66480"/>
    <n v="72000"/>
    <x v="70"/>
    <n v="3000007951"/>
    <d v="2022-10-15T00:00:00"/>
    <n v="15"/>
    <x v="6"/>
    <n v="2022"/>
    <x v="0"/>
    <n v="16"/>
    <n v="72000"/>
    <n v="66480"/>
    <n v="5520"/>
    <x v="1"/>
  </r>
  <r>
    <n v="1593"/>
    <x v="0"/>
    <x v="0"/>
    <s v="Shyam Sel &amp; Power Ltd"/>
    <s v="Angle"/>
    <x v="0"/>
    <x v="0"/>
    <s v="Jamuria"/>
    <x v="0"/>
    <d v="2022-10-07T00:00:00"/>
    <n v="1830517"/>
    <n v="1830517"/>
    <x v="0"/>
    <x v="0"/>
    <s v="PMT"/>
    <n v="1692"/>
    <n v="1800"/>
    <x v="11"/>
    <n v="9460005914"/>
    <d v="2022-10-08T00:00:00"/>
    <n v="8"/>
    <x v="6"/>
    <n v="2022"/>
    <x v="0"/>
    <n v="48.35"/>
    <n v="87030"/>
    <n v="81808.2"/>
    <n v="5221.8000000000029"/>
    <x v="1"/>
  </r>
  <r>
    <n v="1594"/>
    <x v="3"/>
    <x v="1"/>
    <s v="Ultimate Packaging Solutions"/>
    <s v="Aluminium Coil"/>
    <x v="14"/>
    <x v="2"/>
    <s v="Ahmedabad"/>
    <x v="8"/>
    <d v="2022-10-13T00:00:00"/>
    <n v="1850158"/>
    <n v="1850158"/>
    <x v="0"/>
    <x v="0"/>
    <s v="FTL"/>
    <n v="64480"/>
    <n v="69600"/>
    <x v="70"/>
    <n v="3000007954"/>
    <d v="2022-10-15T00:00:00"/>
    <n v="15"/>
    <x v="6"/>
    <n v="2022"/>
    <x v="0"/>
    <n v="14.2"/>
    <n v="69600"/>
    <n v="64480"/>
    <n v="5120"/>
    <x v="1"/>
  </r>
  <r>
    <n v="1595"/>
    <x v="3"/>
    <x v="1"/>
    <s v="Ultimate Packaging Solutions"/>
    <s v="Aluminium Foil"/>
    <x v="0"/>
    <x v="0"/>
    <s v="Ahmedabad, GJ"/>
    <x v="21"/>
    <d v="2022-10-13T00:00:00"/>
    <n v="1850158"/>
    <n v="1850158"/>
    <x v="0"/>
    <x v="0"/>
    <s v="FTL"/>
    <n v="64480"/>
    <n v="69600"/>
    <x v="70"/>
    <n v="3000008185"/>
    <d v="2022-10-30T00:00:00"/>
    <n v="30"/>
    <x v="6"/>
    <n v="2022"/>
    <x v="0"/>
    <n v="16"/>
    <n v="69600"/>
    <n v="64480"/>
    <n v="5120"/>
    <x v="1"/>
  </r>
  <r>
    <n v="1596"/>
    <x v="3"/>
    <x v="1"/>
    <s v="Ultimate Packaging Solutions"/>
    <s v="Aluminium Foil"/>
    <x v="0"/>
    <x v="0"/>
    <s v="Ahmedabad, GJ"/>
    <x v="21"/>
    <d v="2022-10-13T00:00:00"/>
    <n v="1850158"/>
    <n v="1850158"/>
    <x v="0"/>
    <x v="0"/>
    <s v="FTL"/>
    <n v="64480"/>
    <n v="69600"/>
    <x v="70"/>
    <n v="3000008186"/>
    <d v="2022-10-30T00:00:00"/>
    <n v="30"/>
    <x v="6"/>
    <n v="2022"/>
    <x v="0"/>
    <n v="16"/>
    <n v="69600"/>
    <n v="64480"/>
    <n v="5120"/>
    <x v="1"/>
  </r>
  <r>
    <n v="1597"/>
    <x v="0"/>
    <x v="0"/>
    <s v="Mortex"/>
    <s v="Ceramic Board"/>
    <x v="0"/>
    <x v="0"/>
    <s v="Rajkot"/>
    <x v="8"/>
    <d v="2022-10-14T00:00:00"/>
    <n v="1855113"/>
    <n v="1855113"/>
    <x v="0"/>
    <x v="0"/>
    <s v="FTL"/>
    <n v="80000"/>
    <n v="85000"/>
    <x v="24"/>
    <n v="9460005948"/>
    <d v="2022-10-18T00:00:00"/>
    <n v="18"/>
    <x v="6"/>
    <n v="2022"/>
    <x v="5"/>
    <n v="1460"/>
    <n v="85000"/>
    <n v="80000"/>
    <n v="5000"/>
    <x v="1"/>
  </r>
  <r>
    <n v="1598"/>
    <x v="3"/>
    <x v="0"/>
    <s v="Rolling Mill Jamuria"/>
    <s v="TMT Bars"/>
    <x v="20"/>
    <x v="2"/>
    <s v="Jamuria"/>
    <x v="0"/>
    <d v="2022-10-13T00:00:00"/>
    <n v="1851064"/>
    <n v="1851064"/>
    <x v="0"/>
    <x v="0"/>
    <s v="PMT"/>
    <n v="760"/>
    <n v="900"/>
    <x v="153"/>
    <n v="9640002010"/>
    <d v="2022-10-16T00:00:00"/>
    <n v="16"/>
    <x v="6"/>
    <n v="2022"/>
    <x v="0"/>
    <n v="35"/>
    <n v="31500"/>
    <n v="26600"/>
    <n v="4900"/>
    <x v="1"/>
  </r>
  <r>
    <n v="1599"/>
    <x v="3"/>
    <x v="1"/>
    <s v="UFlex Ltd"/>
    <s v="Aluminium Coil"/>
    <x v="14"/>
    <x v="2"/>
    <s v="Noida"/>
    <x v="15"/>
    <d v="2022-09-27T00:00:00"/>
    <n v="1796024"/>
    <n v="1796024"/>
    <x v="0"/>
    <x v="0"/>
    <s v="PMT"/>
    <n v="2975"/>
    <n v="3200"/>
    <x v="192"/>
    <n v="3000008008"/>
    <d v="2022-10-18T00:00:00"/>
    <n v="18"/>
    <x v="6"/>
    <n v="2022"/>
    <x v="0"/>
    <n v="16"/>
    <n v="51200"/>
    <n v="47600"/>
    <n v="3600"/>
    <x v="1"/>
  </r>
  <r>
    <n v="1600"/>
    <x v="2"/>
    <x v="0"/>
    <s v="Shree Ganesh Tube  Company"/>
    <s v="Pipe"/>
    <x v="0"/>
    <x v="0"/>
    <s v="Howrah"/>
    <x v="0"/>
    <d v="2022-10-10T00:00:00"/>
    <n v="1837875"/>
    <n v="1837875"/>
    <x v="0"/>
    <x v="0"/>
    <s v="PMT"/>
    <n v="875"/>
    <n v="1000"/>
    <x v="109"/>
    <n v="9640002009"/>
    <d v="2022-10-16T00:00:00"/>
    <n v="16"/>
    <x v="6"/>
    <n v="2022"/>
    <x v="0"/>
    <n v="26"/>
    <n v="26000"/>
    <n v="22750"/>
    <n v="3250"/>
    <x v="1"/>
  </r>
  <r>
    <n v="1601"/>
    <x v="0"/>
    <x v="0"/>
    <s v="Shyam Sel &amp; Power Ltd"/>
    <s v="Angle"/>
    <x v="0"/>
    <x v="0"/>
    <s v="Jamuria"/>
    <x v="0"/>
    <d v="2022-10-07T00:00:00"/>
    <n v="1830517"/>
    <n v="1830517"/>
    <x v="0"/>
    <x v="0"/>
    <s v="PMT"/>
    <n v="1692"/>
    <n v="1800"/>
    <x v="11"/>
    <n v="9460005913"/>
    <d v="2022-10-08T00:00:00"/>
    <n v="8"/>
    <x v="6"/>
    <n v="2022"/>
    <x v="0"/>
    <n v="29"/>
    <n v="52200"/>
    <n v="49068"/>
    <n v="3132"/>
    <x v="1"/>
  </r>
  <r>
    <n v="1602"/>
    <x v="3"/>
    <x v="1"/>
    <s v="Manidhari foils Pvt Ltd"/>
    <s v="Aluminium Coil"/>
    <x v="14"/>
    <x v="2"/>
    <s v="Vasai East"/>
    <x v="4"/>
    <d v="2022-10-17T00:00:00"/>
    <n v="1864961"/>
    <n v="1864961"/>
    <x v="0"/>
    <x v="0"/>
    <s v="FTL"/>
    <n v="61000"/>
    <n v="64000"/>
    <x v="29"/>
    <n v="3000008006"/>
    <d v="2022-10-18T00:00:00"/>
    <n v="18"/>
    <x v="6"/>
    <n v="2022"/>
    <x v="0"/>
    <n v="12"/>
    <n v="64000"/>
    <n v="61000"/>
    <n v="3000"/>
    <x v="1"/>
  </r>
  <r>
    <n v="1603"/>
    <x v="3"/>
    <x v="1"/>
    <s v="Manidhari foils Pvt Ltd"/>
    <s v="Aluminium Foil"/>
    <x v="0"/>
    <x v="0"/>
    <s v="Vasai East, MH"/>
    <x v="4"/>
    <d v="2022-10-17T00:00:00"/>
    <n v="1864961"/>
    <n v="1864961"/>
    <x v="0"/>
    <x v="0"/>
    <s v="FTL"/>
    <n v="61000"/>
    <n v="64000"/>
    <x v="29"/>
    <n v="3000008188"/>
    <d v="2022-10-30T00:00:00"/>
    <n v="30"/>
    <x v="6"/>
    <n v="2022"/>
    <x v="0"/>
    <n v="12"/>
    <n v="64000"/>
    <n v="61000"/>
    <n v="3000"/>
    <x v="1"/>
  </r>
  <r>
    <n v="1604"/>
    <x v="2"/>
    <x v="0"/>
    <s v="L N Steel"/>
    <s v="MS Scrap"/>
    <x v="0"/>
    <x v="0"/>
    <s v="Howrah, WB"/>
    <x v="0"/>
    <d v="2022-10-19T00:00:00"/>
    <n v="1871618"/>
    <n v="1871618"/>
    <x v="0"/>
    <x v="0"/>
    <s v="PMT"/>
    <n v="850"/>
    <n v="900"/>
    <x v="196"/>
    <n v="9640002043"/>
    <d v="2022-10-20T00:00:00"/>
    <n v="20"/>
    <x v="6"/>
    <n v="2022"/>
    <x v="0"/>
    <n v="60"/>
    <n v="54000"/>
    <n v="51000"/>
    <n v="3000"/>
    <x v="1"/>
  </r>
  <r>
    <n v="1605"/>
    <x v="0"/>
    <x v="0"/>
    <s v="Bihar Refractories"/>
    <s v="Ceramic Board"/>
    <x v="0"/>
    <x v="0"/>
    <s v="Indore, MP"/>
    <x v="3"/>
    <d v="2022-10-18T00:00:00"/>
    <n v="1868651"/>
    <n v="1868651"/>
    <x v="0"/>
    <x v="0"/>
    <s v="FTL"/>
    <n v="87000"/>
    <n v="90000"/>
    <x v="24"/>
    <n v="9460005953"/>
    <d v="2022-10-20T00:00:00"/>
    <n v="20"/>
    <x v="6"/>
    <n v="2022"/>
    <x v="5"/>
    <n v="1250"/>
    <n v="90000"/>
    <n v="87000"/>
    <n v="3000"/>
    <x v="1"/>
  </r>
  <r>
    <n v="1606"/>
    <x v="3"/>
    <x v="1"/>
    <s v="Amcor Flexibles India Pvt Ltd"/>
    <s v="Aluminium Coil"/>
    <x v="14"/>
    <x v="2"/>
    <s v="Pondicherry"/>
    <x v="22"/>
    <d v="2022-10-22T00:00:00"/>
    <n v="1884525"/>
    <n v="1884525"/>
    <x v="0"/>
    <x v="0"/>
    <s v="FTL"/>
    <n v="52200"/>
    <n v="55000"/>
    <x v="192"/>
    <n v="3000008130"/>
    <d v="2022-10-26T00:00:00"/>
    <n v="26"/>
    <x v="6"/>
    <n v="2022"/>
    <x v="0"/>
    <n v="9"/>
    <n v="55000"/>
    <n v="52200"/>
    <n v="2800"/>
    <x v="1"/>
  </r>
  <r>
    <n v="1607"/>
    <x v="2"/>
    <x v="0"/>
    <s v="Aluminium Plant 1 Pakuria"/>
    <s v="MS Scrap"/>
    <x v="0"/>
    <x v="0"/>
    <s v="Pakuria, WB"/>
    <x v="0"/>
    <d v="2022-10-17T00:00:00"/>
    <n v="1865217"/>
    <n v="1865217"/>
    <x v="0"/>
    <x v="0"/>
    <s v="FTL"/>
    <n v="19400"/>
    <n v="22000"/>
    <x v="43"/>
    <n v="9640002039"/>
    <d v="2022-10-19T00:00:00"/>
    <n v="19"/>
    <x v="6"/>
    <n v="2022"/>
    <x v="0"/>
    <n v="25"/>
    <n v="22000"/>
    <n v="19400"/>
    <n v="2600"/>
    <x v="1"/>
  </r>
  <r>
    <n v="1608"/>
    <x v="3"/>
    <x v="1"/>
    <s v="UFlex Ltd"/>
    <s v="Aluminium Coil"/>
    <x v="14"/>
    <x v="2"/>
    <s v="Jammu, JK"/>
    <x v="23"/>
    <d v="2022-10-20T00:00:00"/>
    <n v="1877571"/>
    <n v="1877571"/>
    <x v="0"/>
    <x v="0"/>
    <s v="FTL"/>
    <n v="81440"/>
    <n v="84000"/>
    <x v="197"/>
    <n v="3000008077"/>
    <d v="2022-10-21T00:00:00"/>
    <n v="21"/>
    <x v="6"/>
    <n v="2022"/>
    <x v="0"/>
    <n v="21"/>
    <n v="84000"/>
    <n v="81440"/>
    <n v="2560"/>
    <x v="1"/>
  </r>
  <r>
    <n v="1609"/>
    <x v="0"/>
    <x v="0"/>
    <s v="Shyam Sel &amp; Power Ltd"/>
    <s v="Structural Items"/>
    <x v="5"/>
    <x v="2"/>
    <s v="Jamuria"/>
    <x v="0"/>
    <d v="2022-10-10T00:00:00"/>
    <n v="1838087"/>
    <n v="1838087"/>
    <x v="0"/>
    <x v="0"/>
    <s v="PMT"/>
    <n v="1594"/>
    <n v="1650"/>
    <x v="143"/>
    <n v="9460005925"/>
    <d v="2022-10-14T00:00:00"/>
    <n v="14"/>
    <x v="6"/>
    <n v="2022"/>
    <x v="0"/>
    <n v="40"/>
    <n v="66000"/>
    <n v="63760"/>
    <n v="2240"/>
    <x v="1"/>
  </r>
  <r>
    <n v="1610"/>
    <x v="0"/>
    <x v="0"/>
    <s v="Univabs Sleeper Pvt Ltd"/>
    <s v="Railway Sleeper"/>
    <x v="0"/>
    <x v="0"/>
    <s v="Dongargar"/>
    <x v="6"/>
    <d v="2021-10-11T00:00:00"/>
    <n v="740580"/>
    <n v="740580"/>
    <x v="0"/>
    <x v="0"/>
    <s v="PMT"/>
    <n v="1450"/>
    <n v="1500"/>
    <x v="198"/>
    <n v="9460005916"/>
    <d v="2022-10-11T00:00:00"/>
    <n v="11"/>
    <x v="6"/>
    <n v="2022"/>
    <x v="3"/>
    <n v="112"/>
    <n v="58375.862068965522"/>
    <n v="56430"/>
    <n v="1945.8620689655218"/>
    <x v="1"/>
  </r>
  <r>
    <n v="1611"/>
    <x v="0"/>
    <x v="0"/>
    <s v="RHI Magnesita India Ltd"/>
    <s v="Misc Items"/>
    <x v="0"/>
    <x v="0"/>
    <s v="Raipur, CG"/>
    <x v="6"/>
    <d v="2022-10-26T00:00:00"/>
    <n v="1893013"/>
    <n v="1893013"/>
    <x v="0"/>
    <x v="0"/>
    <s v="PMT"/>
    <n v="1130"/>
    <n v="1150"/>
    <x v="0"/>
    <n v="9460005962"/>
    <d v="2022-10-27T00:00:00"/>
    <n v="27"/>
    <x v="6"/>
    <n v="2022"/>
    <x v="0"/>
    <n v="87"/>
    <n v="100050"/>
    <n v="98310"/>
    <n v="1740"/>
    <x v="1"/>
  </r>
  <r>
    <n v="1612"/>
    <x v="2"/>
    <x v="0"/>
    <s v="Beijing Jinyehong Metallurgical"/>
    <s v="Grate Plate"/>
    <x v="0"/>
    <x v="0"/>
    <s v="Kolkata Port, WB"/>
    <x v="0"/>
    <d v="2022-10-26T00:00:00"/>
    <n v="1893664"/>
    <n v="1893664"/>
    <x v="0"/>
    <x v="0"/>
    <s v="FTL"/>
    <n v="16400"/>
    <n v="18000"/>
    <x v="192"/>
    <n v="9640002080"/>
    <d v="2022-10-27T00:00:00"/>
    <n v="27"/>
    <x v="6"/>
    <n v="2022"/>
    <x v="4"/>
    <n v="1400"/>
    <n v="18000"/>
    <n v="16400"/>
    <n v="1600"/>
    <x v="1"/>
  </r>
  <r>
    <n v="1613"/>
    <x v="2"/>
    <x v="1"/>
    <s v="ACC india pvt ltd"/>
    <s v="Fly Ash Bricks"/>
    <x v="0"/>
    <x v="0"/>
    <s v="Kolkata"/>
    <x v="0"/>
    <d v="2022-10-11T00:00:00"/>
    <n v="1843187"/>
    <n v="1843187"/>
    <x v="0"/>
    <x v="0"/>
    <s v="PMT"/>
    <n v="1180"/>
    <n v="1200"/>
    <x v="60"/>
    <n v="3000007877"/>
    <d v="2022-10-12T00:00:00"/>
    <n v="12"/>
    <x v="6"/>
    <n v="2022"/>
    <x v="0"/>
    <n v="75"/>
    <n v="90000"/>
    <n v="88500"/>
    <n v="1500"/>
    <x v="1"/>
  </r>
  <r>
    <n v="1614"/>
    <x v="0"/>
    <x v="0"/>
    <s v="Shyam Sel &amp; Power Ltd"/>
    <s v="Angle"/>
    <x v="0"/>
    <x v="0"/>
    <s v="Jamuria"/>
    <x v="0"/>
    <d v="2022-10-07T00:00:00"/>
    <n v="1830517"/>
    <n v="1830517"/>
    <x v="0"/>
    <x v="0"/>
    <s v="PMT"/>
    <n v="1692"/>
    <n v="1800"/>
    <x v="11"/>
    <n v="9460005911"/>
    <d v="2022-10-08T00:00:00"/>
    <n v="8"/>
    <x v="6"/>
    <n v="2022"/>
    <x v="0"/>
    <n v="13.5"/>
    <n v="24300"/>
    <n v="22842"/>
    <n v="1458"/>
    <x v="1"/>
  </r>
  <r>
    <n v="1615"/>
    <x v="0"/>
    <x v="0"/>
    <s v="Jiangsu Hongda Special Steel Machine"/>
    <s v="Travelling Grates"/>
    <x v="0"/>
    <x v="0"/>
    <s v="Kolkata Port, WB"/>
    <x v="0"/>
    <d v="2022-10-21T00:00:00"/>
    <n v="1880213"/>
    <n v="1880213"/>
    <x v="0"/>
    <x v="0"/>
    <s v="PMT"/>
    <n v="1545"/>
    <n v="1600"/>
    <x v="143"/>
    <n v="9460005957"/>
    <d v="2022-10-22T00:00:00"/>
    <n v="22"/>
    <x v="6"/>
    <n v="2022"/>
    <x v="0"/>
    <n v="24"/>
    <n v="38400"/>
    <n v="37080"/>
    <n v="1320"/>
    <x v="1"/>
  </r>
  <r>
    <n v="1616"/>
    <x v="2"/>
    <x v="0"/>
    <s v="Jindal India Ltd"/>
    <s v="Pipe"/>
    <x v="0"/>
    <x v="0"/>
    <s v="Ranihati"/>
    <x v="0"/>
    <d v="2022-10-15T00:00:00"/>
    <n v="1858402"/>
    <n v="1858402"/>
    <x v="0"/>
    <x v="0"/>
    <s v="FTL"/>
    <n v="16300"/>
    <n v="16500"/>
    <x v="192"/>
    <n v="9640002020"/>
    <d v="2022-10-17T00:00:00"/>
    <n v="17"/>
    <x v="6"/>
    <n v="2022"/>
    <x v="0"/>
    <n v="92.88"/>
    <n v="95783.006134969328"/>
    <n v="94622"/>
    <n v="1161.0061349693278"/>
    <x v="1"/>
  </r>
  <r>
    <n v="1617"/>
    <x v="3"/>
    <x v="1"/>
    <s v="Ultra Foil"/>
    <s v="Aluminium Coil"/>
    <x v="14"/>
    <x v="2"/>
    <s v="New Delhi"/>
    <x v="13"/>
    <d v="2022-10-22T00:00:00"/>
    <n v="1885197"/>
    <n v="1885197"/>
    <x v="0"/>
    <x v="0"/>
    <s v="FTL"/>
    <n v="50900"/>
    <n v="52000"/>
    <x v="143"/>
    <n v="3000008109"/>
    <d v="2022-10-23T00:00:00"/>
    <n v="23"/>
    <x v="6"/>
    <n v="2022"/>
    <x v="0"/>
    <n v="10"/>
    <n v="52000"/>
    <n v="50900"/>
    <n v="1100"/>
    <x v="1"/>
  </r>
  <r>
    <n v="1618"/>
    <x v="0"/>
    <x v="0"/>
    <s v="Shree Ganesh Tube  Company"/>
    <s v="Pipe"/>
    <x v="0"/>
    <x v="0"/>
    <s v="Howrah + Junglepur"/>
    <x v="0"/>
    <d v="2022-10-07T00:00:00"/>
    <n v="1830739"/>
    <n v="1830739"/>
    <x v="0"/>
    <x v="0"/>
    <s v="FTL"/>
    <n v="32900"/>
    <n v="34000"/>
    <x v="143"/>
    <n v="9460005929"/>
    <d v="2022-10-14T00:00:00"/>
    <n v="14"/>
    <x v="6"/>
    <n v="2022"/>
    <x v="0"/>
    <n v="14.3"/>
    <n v="34000"/>
    <n v="32900"/>
    <n v="1100"/>
    <x v="1"/>
  </r>
  <r>
    <n v="1619"/>
    <x v="1"/>
    <x v="0"/>
    <s v="Steel World Pvt Ltd"/>
    <s v="Channel"/>
    <x v="0"/>
    <x v="0"/>
    <s v="Howrah, WB"/>
    <x v="0"/>
    <d v="2022-10-21T00:00:00"/>
    <n v="1880416"/>
    <n v="1880416"/>
    <x v="0"/>
    <x v="0"/>
    <s v="FTL"/>
    <n v="13000"/>
    <n v="14000"/>
    <x v="109"/>
    <n v="9640002074"/>
    <d v="2022-10-26T00:00:00"/>
    <n v="26"/>
    <x v="6"/>
    <n v="2022"/>
    <x v="0"/>
    <n v="6.8"/>
    <n v="14000"/>
    <n v="13000"/>
    <n v="1000"/>
    <x v="1"/>
  </r>
  <r>
    <n v="1620"/>
    <x v="2"/>
    <x v="0"/>
    <s v="Bharat Roll Industry Pvt Ltd"/>
    <s v="Metal Roll"/>
    <x v="0"/>
    <x v="0"/>
    <s v="Howrah, WB"/>
    <x v="0"/>
    <d v="2022-10-21T00:00:00"/>
    <n v="1880416"/>
    <n v="1880416"/>
    <x v="0"/>
    <x v="0"/>
    <s v="FTL"/>
    <n v="13000"/>
    <n v="14000"/>
    <x v="109"/>
    <n v="9640002061"/>
    <d v="2022-10-22T00:00:00"/>
    <n v="22"/>
    <x v="6"/>
    <n v="2022"/>
    <x v="4"/>
    <n v="3"/>
    <n v="14000"/>
    <n v="13000"/>
    <n v="1000"/>
    <x v="1"/>
  </r>
  <r>
    <n v="1621"/>
    <x v="0"/>
    <x v="0"/>
    <s v="Shyam Sel &amp; Power Ltd"/>
    <s v="Angle"/>
    <x v="0"/>
    <x v="0"/>
    <s v="Jamuria"/>
    <x v="0"/>
    <d v="2022-10-07T00:00:00"/>
    <n v="1830517"/>
    <n v="1830517"/>
    <x v="0"/>
    <x v="0"/>
    <s v="PMT"/>
    <n v="1692"/>
    <n v="1800"/>
    <x v="11"/>
    <n v="9460005915"/>
    <d v="2022-10-08T00:00:00"/>
    <n v="8"/>
    <x v="6"/>
    <n v="2022"/>
    <x v="0"/>
    <n v="9"/>
    <n v="16200"/>
    <n v="15228"/>
    <n v="972"/>
    <x v="1"/>
  </r>
  <r>
    <n v="1622"/>
    <x v="0"/>
    <x v="0"/>
    <s v="RHI Magnesita India Ltd"/>
    <s v="Misc Items"/>
    <x v="0"/>
    <x v="0"/>
    <s v="Raipur, CG"/>
    <x v="6"/>
    <d v="2022-10-26T00:00:00"/>
    <n v="1893013"/>
    <n v="1893013"/>
    <x v="0"/>
    <x v="0"/>
    <s v="PMT"/>
    <n v="1130"/>
    <n v="1150"/>
    <x v="0"/>
    <n v="9460005968"/>
    <d v="2022-10-29T00:00:00"/>
    <n v="29"/>
    <x v="6"/>
    <n v="2022"/>
    <x v="0"/>
    <n v="35.03"/>
    <n v="40284.5"/>
    <n v="39583.9"/>
    <n v="700.59999999999854"/>
    <x v="1"/>
  </r>
  <r>
    <n v="1623"/>
    <x v="2"/>
    <x v="0"/>
    <s v="Utkarsh India Ltd"/>
    <s v="Pipes"/>
    <x v="0"/>
    <x v="0"/>
    <s v="Junglepur"/>
    <x v="0"/>
    <d v="2022-10-10T00:00:00"/>
    <n v="1838524"/>
    <n v="1838524"/>
    <x v="0"/>
    <x v="0"/>
    <s v="FTL"/>
    <n v="15800"/>
    <n v="17000"/>
    <x v="70"/>
    <n v="9640002018"/>
    <d v="2022-10-17T00:00:00"/>
    <n v="17"/>
    <x v="6"/>
    <n v="2022"/>
    <x v="0"/>
    <n v="9.32"/>
    <n v="9903.0379746835442"/>
    <n v="9204"/>
    <n v="699.03797468354423"/>
    <x v="1"/>
  </r>
  <r>
    <n v="1624"/>
    <x v="0"/>
    <x v="0"/>
    <s v="Shyam Sel &amp; Power Ltd"/>
    <s v="Structural Items"/>
    <x v="5"/>
    <x v="2"/>
    <s v="Jamuria"/>
    <x v="0"/>
    <d v="2022-10-10T00:00:00"/>
    <n v="1838087"/>
    <n v="1838087"/>
    <x v="0"/>
    <x v="0"/>
    <s v="PMT"/>
    <n v="1594"/>
    <n v="1650"/>
    <x v="143"/>
    <n v="9460005927"/>
    <d v="2022-10-14T00:00:00"/>
    <n v="14"/>
    <x v="6"/>
    <n v="2022"/>
    <x v="0"/>
    <n v="12.2"/>
    <n v="20130"/>
    <n v="19446.8"/>
    <n v="683.20000000000073"/>
    <x v="1"/>
  </r>
  <r>
    <n v="1625"/>
    <x v="0"/>
    <x v="0"/>
    <s v="Ramkrishna Forgings Ltd"/>
    <s v="MS Scrap"/>
    <x v="0"/>
    <x v="0"/>
    <s v="Jamshedpur, JH"/>
    <x v="3"/>
    <d v="2022-10-17T00:00:00"/>
    <n v="1863816"/>
    <n v="1863816"/>
    <x v="0"/>
    <x v="0"/>
    <s v="PMT"/>
    <n v="1399"/>
    <n v="1400"/>
    <x v="184"/>
    <n v="9460005951"/>
    <d v="2022-10-19T00:00:00"/>
    <n v="19"/>
    <x v="6"/>
    <n v="2022"/>
    <x v="0"/>
    <n v="500"/>
    <n v="700000"/>
    <n v="699500"/>
    <n v="500"/>
    <x v="1"/>
  </r>
  <r>
    <n v="1626"/>
    <x v="0"/>
    <x v="0"/>
    <s v="Welcast Steel Ltd"/>
    <s v="Hi Chrome Grinding Media Ball"/>
    <x v="0"/>
    <x v="0"/>
    <s v="Bangalore, KA"/>
    <x v="5"/>
    <d v="2022-10-20T00:00:00"/>
    <n v="1873904"/>
    <n v="1873904"/>
    <x v="0"/>
    <x v="0"/>
    <s v="PMT"/>
    <n v="4240"/>
    <n v="4250"/>
    <x v="199"/>
    <n v="9460005954"/>
    <d v="2022-10-20T00:00:00"/>
    <n v="20"/>
    <x v="6"/>
    <n v="2022"/>
    <x v="0"/>
    <n v="50"/>
    <n v="212500"/>
    <n v="212000"/>
    <n v="500"/>
    <x v="1"/>
  </r>
  <r>
    <n v="1627"/>
    <x v="3"/>
    <x v="1"/>
    <s v="Binny Wads Pvt Ltd"/>
    <s v="Aluminium Coil"/>
    <x v="14"/>
    <x v="2"/>
    <s v="Jhajjar"/>
    <x v="2"/>
    <d v="2022-10-11T00:00:00"/>
    <n v="1842315"/>
    <n v="1842315"/>
    <x v="0"/>
    <x v="0"/>
    <s v="FTL"/>
    <n v="29600"/>
    <n v="30000"/>
    <x v="29"/>
    <n v="3000007875"/>
    <d v="2022-10-12T00:00:00"/>
    <n v="12"/>
    <x v="6"/>
    <n v="2022"/>
    <x v="0"/>
    <n v="3.05"/>
    <n v="30000"/>
    <n v="29600"/>
    <n v="400"/>
    <x v="1"/>
  </r>
  <r>
    <n v="1628"/>
    <x v="3"/>
    <x v="1"/>
    <s v="Bilcare Ltd"/>
    <s v="Aluminium Coil"/>
    <x v="14"/>
    <x v="2"/>
    <s v="Pune"/>
    <x v="4"/>
    <d v="2022-10-15T00:00:00"/>
    <n v="1857554"/>
    <n v="1857554"/>
    <x v="0"/>
    <x v="0"/>
    <s v="FTL"/>
    <n v="52600"/>
    <n v="53000"/>
    <x v="29"/>
    <n v="3000007962"/>
    <d v="2022-10-16T00:00:00"/>
    <n v="16"/>
    <x v="6"/>
    <n v="2022"/>
    <x v="0"/>
    <n v="10"/>
    <n v="53000"/>
    <n v="52600"/>
    <n v="400"/>
    <x v="1"/>
  </r>
  <r>
    <n v="1629"/>
    <x v="2"/>
    <x v="0"/>
    <s v="Aluminium Plant 1 Pakuria"/>
    <s v="MS Scrap"/>
    <x v="0"/>
    <x v="0"/>
    <s v="Pakuria, WB"/>
    <x v="0"/>
    <d v="2022-10-19T00:00:00"/>
    <n v="1872568"/>
    <n v="1872568"/>
    <x v="0"/>
    <x v="0"/>
    <s v="FTL"/>
    <n v="12800"/>
    <n v="13000"/>
    <x v="43"/>
    <n v="9640002042"/>
    <d v="2022-10-19T00:00:00"/>
    <n v="19"/>
    <x v="6"/>
    <n v="2022"/>
    <x v="0"/>
    <n v="7"/>
    <n v="26000"/>
    <n v="25600"/>
    <n v="400"/>
    <x v="1"/>
  </r>
  <r>
    <n v="1630"/>
    <x v="2"/>
    <x v="1"/>
    <s v="Shyam Sel &amp; Power Ltd"/>
    <s v="Wire"/>
    <x v="0"/>
    <x v="0"/>
    <s v="Patna"/>
    <x v="9"/>
    <d v="2022-10-07T00:00:00"/>
    <n v="1830361"/>
    <n v="1830361"/>
    <x v="0"/>
    <x v="0"/>
    <s v="PMT"/>
    <n v="1580"/>
    <n v="1650"/>
    <x v="0"/>
    <n v="3000007937"/>
    <d v="2022-10-14T00:00:00"/>
    <n v="14"/>
    <x v="6"/>
    <n v="2022"/>
    <x v="0"/>
    <n v="5"/>
    <n v="8250"/>
    <n v="7900"/>
    <n v="350"/>
    <x v="1"/>
  </r>
  <r>
    <n v="1631"/>
    <x v="2"/>
    <x v="0"/>
    <s v="Jindal India Ltd"/>
    <s v="Pipe"/>
    <x v="0"/>
    <x v="0"/>
    <s v="Ranihati"/>
    <x v="0"/>
    <d v="2022-10-15T00:00:00"/>
    <n v="1858402"/>
    <n v="1858402"/>
    <x v="0"/>
    <x v="0"/>
    <s v="FTL"/>
    <n v="16300"/>
    <n v="16500"/>
    <x v="192"/>
    <n v="9640002019"/>
    <d v="2022-10-17T00:00:00"/>
    <n v="17"/>
    <x v="6"/>
    <n v="2022"/>
    <x v="0"/>
    <n v="27.83"/>
    <n v="28699.877300613498"/>
    <n v="28352"/>
    <n v="347.87730061349794"/>
    <x v="1"/>
  </r>
  <r>
    <n v="1632"/>
    <x v="0"/>
    <x v="0"/>
    <s v="Shyam Sel &amp; Power Ltd"/>
    <s v="Structural Items"/>
    <x v="5"/>
    <x v="2"/>
    <s v="Jamuria"/>
    <x v="0"/>
    <d v="2022-10-10T00:00:00"/>
    <n v="1838087"/>
    <n v="1838087"/>
    <x v="0"/>
    <x v="0"/>
    <s v="PMT"/>
    <n v="1594"/>
    <n v="1650"/>
    <x v="143"/>
    <n v="9460005926"/>
    <d v="2022-10-14T00:00:00"/>
    <n v="14"/>
    <x v="6"/>
    <n v="2022"/>
    <x v="0"/>
    <n v="4.22"/>
    <n v="6963"/>
    <n v="6726.6799999999994"/>
    <n v="236.32000000000062"/>
    <x v="1"/>
  </r>
  <r>
    <n v="1633"/>
    <x v="2"/>
    <x v="0"/>
    <s v="Utkarsh India Ltd"/>
    <s v="Pipe"/>
    <x v="0"/>
    <x v="0"/>
    <s v="Junglepur, WB"/>
    <x v="0"/>
    <d v="2022-10-20T00:00:00"/>
    <n v="1876297"/>
    <n v="1876297"/>
    <x v="0"/>
    <x v="0"/>
    <s v="PMT"/>
    <n v="898"/>
    <n v="950"/>
    <x v="80"/>
    <n v="9640002065"/>
    <d v="2022-10-22T00:00:00"/>
    <n v="22"/>
    <x v="6"/>
    <n v="2022"/>
    <x v="0"/>
    <n v="4.5199999999999996"/>
    <n v="4294"/>
    <n v="4058.9599999999996"/>
    <n v="235.04000000000042"/>
    <x v="1"/>
  </r>
  <r>
    <n v="1634"/>
    <x v="2"/>
    <x v="0"/>
    <s v="Utkarsh India Ltd"/>
    <s v="Pipe"/>
    <x v="0"/>
    <x v="0"/>
    <s v="Junglepur, WB"/>
    <x v="0"/>
    <d v="2022-10-20T00:00:00"/>
    <n v="1876297"/>
    <n v="1876297"/>
    <x v="0"/>
    <x v="0"/>
    <s v="PMT"/>
    <n v="898"/>
    <n v="950"/>
    <x v="80"/>
    <n v="9640002068"/>
    <d v="2022-10-22T00:00:00"/>
    <n v="22"/>
    <x v="6"/>
    <n v="2022"/>
    <x v="0"/>
    <n v="4.07"/>
    <n v="3866.5000000000005"/>
    <n v="3654.86"/>
    <n v="211.64000000000033"/>
    <x v="1"/>
  </r>
  <r>
    <n v="1635"/>
    <x v="2"/>
    <x v="0"/>
    <s v="Jindal India Ltd"/>
    <s v="Pipe"/>
    <x v="0"/>
    <x v="0"/>
    <s v="Ranihati"/>
    <x v="0"/>
    <d v="2022-10-15T00:00:00"/>
    <n v="1858402"/>
    <n v="1858402"/>
    <x v="0"/>
    <x v="0"/>
    <s v="FTL"/>
    <n v="16300"/>
    <n v="16500"/>
    <x v="192"/>
    <n v="9640002028"/>
    <d v="2022-10-17T00:00:00"/>
    <n v="17"/>
    <x v="6"/>
    <n v="2022"/>
    <x v="0"/>
    <n v="16.91"/>
    <n v="17438.374233128834"/>
    <n v="17227"/>
    <n v="211.37423312883402"/>
    <x v="1"/>
  </r>
  <r>
    <n v="1636"/>
    <x v="2"/>
    <x v="1"/>
    <s v="Ramsarup Industries"/>
    <s v="Angle"/>
    <x v="0"/>
    <x v="0"/>
    <s v="Ramsarup"/>
    <x v="0"/>
    <d v="2022-10-17T00:00:00"/>
    <n v="1863973"/>
    <n v="1863973"/>
    <x v="0"/>
    <x v="0"/>
    <s v="PMT"/>
    <n v="889"/>
    <n v="1100"/>
    <x v="153"/>
    <n v="3000007990"/>
    <d v="2022-10-18T00:00:00"/>
    <n v="18"/>
    <x v="6"/>
    <n v="2022"/>
    <x v="0"/>
    <n v="1"/>
    <n v="1100"/>
    <n v="889"/>
    <n v="211"/>
    <x v="1"/>
  </r>
  <r>
    <n v="1637"/>
    <x v="2"/>
    <x v="0"/>
    <s v="Jiangsu Hongda Special Steel Machine"/>
    <s v="Travelling Grates"/>
    <x v="0"/>
    <x v="0"/>
    <s v="Kolkata Port, WB"/>
    <x v="0"/>
    <d v="2022-10-19T00:00:00"/>
    <n v="1873372"/>
    <n v="1873372"/>
    <x v="0"/>
    <x v="0"/>
    <s v="FTL"/>
    <n v="23800"/>
    <n v="24000"/>
    <x v="109"/>
    <n v="9640002051"/>
    <d v="2022-10-20T00:00:00"/>
    <n v="20"/>
    <x v="6"/>
    <n v="2022"/>
    <x v="1"/>
    <n v="1"/>
    <n v="24000"/>
    <n v="23800"/>
    <n v="200"/>
    <x v="1"/>
  </r>
  <r>
    <n v="1638"/>
    <x v="2"/>
    <x v="0"/>
    <s v="Jindal India Ltd"/>
    <s v="Pipe"/>
    <x v="0"/>
    <x v="0"/>
    <s v="Ranihati"/>
    <x v="0"/>
    <d v="2022-10-15T00:00:00"/>
    <n v="1858402"/>
    <n v="1858402"/>
    <x v="0"/>
    <x v="0"/>
    <s v="FTL"/>
    <n v="16300"/>
    <n v="16500"/>
    <x v="192"/>
    <n v="9640002027"/>
    <d v="2022-10-17T00:00:00"/>
    <n v="17"/>
    <x v="6"/>
    <n v="2022"/>
    <x v="0"/>
    <n v="15.64"/>
    <n v="16128.496932515338"/>
    <n v="15933"/>
    <n v="195.4969325153379"/>
    <x v="1"/>
  </r>
  <r>
    <n v="1639"/>
    <x v="2"/>
    <x v="0"/>
    <s v="Utkarsh India Ltd"/>
    <s v="Pipes"/>
    <x v="0"/>
    <x v="0"/>
    <s v="Junglepur"/>
    <x v="0"/>
    <d v="2022-10-10T00:00:00"/>
    <n v="1838524"/>
    <n v="1838524"/>
    <x v="0"/>
    <x v="0"/>
    <s v="FTL"/>
    <n v="15800"/>
    <n v="17000"/>
    <x v="70"/>
    <n v="9640002017"/>
    <d v="2022-10-17T00:00:00"/>
    <n v="17"/>
    <x v="6"/>
    <n v="2022"/>
    <x v="0"/>
    <n v="2.5499999999999998"/>
    <n v="2709.2405063291139"/>
    <n v="2518"/>
    <n v="191.24050632911394"/>
    <x v="1"/>
  </r>
  <r>
    <n v="1640"/>
    <x v="2"/>
    <x v="0"/>
    <s v="Bina Commercial Corporation"/>
    <s v="Pipe"/>
    <x v="0"/>
    <x v="0"/>
    <s v="Rourkela"/>
    <x v="1"/>
    <d v="2022-10-13T00:00:00"/>
    <n v="1851693"/>
    <n v="1851693"/>
    <x v="0"/>
    <x v="0"/>
    <s v="FTL"/>
    <n v="52900"/>
    <n v="53000"/>
    <x v="0"/>
    <n v="9640002011"/>
    <d v="2022-10-16T00:00:00"/>
    <n v="16"/>
    <x v="6"/>
    <n v="2022"/>
    <x v="0"/>
    <n v="29.26"/>
    <n v="96923.875236294902"/>
    <n v="96741"/>
    <n v="182.8752362949017"/>
    <x v="1"/>
  </r>
  <r>
    <n v="1641"/>
    <x v="2"/>
    <x v="0"/>
    <s v="Utkarsh India Ltd"/>
    <s v="Pipes"/>
    <x v="0"/>
    <x v="0"/>
    <s v="Junglepur"/>
    <x v="0"/>
    <d v="2022-10-10T00:00:00"/>
    <n v="1838524"/>
    <n v="1838524"/>
    <x v="0"/>
    <x v="0"/>
    <s v="FTL"/>
    <n v="15800"/>
    <n v="17000"/>
    <x v="70"/>
    <n v="9640002016"/>
    <d v="2022-10-17T00:00:00"/>
    <n v="17"/>
    <x v="6"/>
    <n v="2022"/>
    <x v="0"/>
    <n v="2.34"/>
    <n v="2486.5189873417721"/>
    <n v="2311"/>
    <n v="175.51898734177212"/>
    <x v="1"/>
  </r>
  <r>
    <n v="1642"/>
    <x v="2"/>
    <x v="0"/>
    <s v="Utkarsh India Ltd"/>
    <s v="Pipe"/>
    <x v="0"/>
    <x v="0"/>
    <s v="Junglepur, WB"/>
    <x v="0"/>
    <d v="2022-10-20T00:00:00"/>
    <n v="1876297"/>
    <n v="1876297"/>
    <x v="0"/>
    <x v="0"/>
    <s v="PMT"/>
    <n v="898"/>
    <n v="950"/>
    <x v="80"/>
    <n v="9640002067"/>
    <d v="2022-10-22T00:00:00"/>
    <n v="22"/>
    <x v="6"/>
    <n v="2022"/>
    <x v="0"/>
    <n v="3.25"/>
    <n v="3087.5"/>
    <n v="2918.5"/>
    <n v="169"/>
    <x v="1"/>
  </r>
  <r>
    <n v="1643"/>
    <x v="0"/>
    <x v="0"/>
    <s v="Shree Ganesh Tube  Company"/>
    <s v="Pipe"/>
    <x v="0"/>
    <x v="0"/>
    <s v="Howrah + Junglepur"/>
    <x v="0"/>
    <d v="2022-10-07T00:00:00"/>
    <n v="1830739"/>
    <n v="1830739"/>
    <x v="0"/>
    <x v="0"/>
    <s v="FTL"/>
    <n v="32900"/>
    <n v="34000"/>
    <x v="143"/>
    <n v="9460005930"/>
    <d v="2022-10-14T00:00:00"/>
    <n v="14"/>
    <x v="6"/>
    <n v="2022"/>
    <x v="0"/>
    <n v="2"/>
    <n v="4788.9361702127662"/>
    <n v="4634"/>
    <n v="154.93617021276623"/>
    <x v="1"/>
  </r>
  <r>
    <n v="1644"/>
    <x v="0"/>
    <x v="0"/>
    <s v="Shree Ganesh Tube  Company"/>
    <s v="Pipe"/>
    <x v="0"/>
    <x v="0"/>
    <s v="Howrah + Junglepur"/>
    <x v="0"/>
    <d v="2022-10-07T00:00:00"/>
    <n v="1830739"/>
    <n v="1830739"/>
    <x v="0"/>
    <x v="0"/>
    <s v="FTL"/>
    <n v="32900"/>
    <n v="34000"/>
    <x v="143"/>
    <n v="9460005931"/>
    <d v="2022-10-14T00:00:00"/>
    <n v="14"/>
    <x v="6"/>
    <n v="2022"/>
    <x v="0"/>
    <n v="2"/>
    <n v="4788.9361702127662"/>
    <n v="4634"/>
    <n v="154.93617021276623"/>
    <x v="1"/>
  </r>
  <r>
    <n v="1645"/>
    <x v="2"/>
    <x v="0"/>
    <s v="Utkarsh India Ltd"/>
    <s v="Pipe"/>
    <x v="0"/>
    <x v="0"/>
    <s v="Junglepur, WB"/>
    <x v="0"/>
    <d v="2022-10-20T00:00:00"/>
    <n v="1876297"/>
    <n v="1876297"/>
    <x v="0"/>
    <x v="0"/>
    <s v="PMT"/>
    <n v="898"/>
    <n v="950"/>
    <x v="80"/>
    <n v="9640002066"/>
    <d v="2022-10-22T00:00:00"/>
    <n v="22"/>
    <x v="6"/>
    <n v="2022"/>
    <x v="0"/>
    <n v="2.75"/>
    <n v="2612.5"/>
    <n v="2469.5"/>
    <n v="143"/>
    <x v="1"/>
  </r>
  <r>
    <n v="1646"/>
    <x v="0"/>
    <x v="0"/>
    <s v="Shyam Sel &amp; Power Ltd"/>
    <s v="Structural Items"/>
    <x v="5"/>
    <x v="2"/>
    <s v="Jamuria"/>
    <x v="0"/>
    <d v="2022-10-10T00:00:00"/>
    <n v="1838087"/>
    <n v="1838087"/>
    <x v="0"/>
    <x v="0"/>
    <s v="PMT"/>
    <n v="1594"/>
    <n v="1650"/>
    <x v="143"/>
    <n v="9460005924"/>
    <d v="2022-10-14T00:00:00"/>
    <n v="14"/>
    <x v="6"/>
    <n v="2022"/>
    <x v="0"/>
    <n v="2.5"/>
    <n v="4125"/>
    <n v="3985"/>
    <n v="140"/>
    <x v="1"/>
  </r>
  <r>
    <n v="1647"/>
    <x v="2"/>
    <x v="0"/>
    <s v="Utkarsh India Ltd"/>
    <s v="Pipes"/>
    <x v="0"/>
    <x v="0"/>
    <s v="Junglepur &amp; Howrah"/>
    <x v="0"/>
    <d v="2022-10-12T00:00:00"/>
    <n v="1846462"/>
    <n v="1846462"/>
    <x v="0"/>
    <x v="0"/>
    <s v="FTL"/>
    <n v="19800"/>
    <n v="20000"/>
    <x v="109"/>
    <n v="9640001997"/>
    <d v="2022-10-13T00:00:00"/>
    <n v="13"/>
    <x v="6"/>
    <n v="2022"/>
    <x v="0"/>
    <n v="10.32"/>
    <n v="13759.595959595961"/>
    <n v="13622"/>
    <n v="137.59595959596118"/>
    <x v="1"/>
  </r>
  <r>
    <n v="1648"/>
    <x v="2"/>
    <x v="0"/>
    <s v="Jindal India Ltd"/>
    <s v="Pipe"/>
    <x v="0"/>
    <x v="0"/>
    <s v="Ranihati"/>
    <x v="0"/>
    <d v="2022-10-15T00:00:00"/>
    <n v="1858402"/>
    <n v="1858402"/>
    <x v="0"/>
    <x v="0"/>
    <s v="FTL"/>
    <n v="16300"/>
    <n v="16500"/>
    <x v="192"/>
    <n v="9640002026"/>
    <d v="2022-10-17T00:00:00"/>
    <n v="17"/>
    <x v="6"/>
    <n v="2022"/>
    <x v="0"/>
    <n v="11"/>
    <n v="11343.496932515338"/>
    <n v="11206"/>
    <n v="137.4969325153379"/>
    <x v="1"/>
  </r>
  <r>
    <n v="1649"/>
    <x v="0"/>
    <x v="0"/>
    <s v="Utkarsh India Ltd"/>
    <s v="Pipe"/>
    <x v="0"/>
    <x v="0"/>
    <s v="Andul"/>
    <x v="0"/>
    <d v="2022-10-07T00:00:00"/>
    <n v="1830739"/>
    <n v="1830739"/>
    <x v="0"/>
    <x v="0"/>
    <s v="FTL"/>
    <n v="32900"/>
    <n v="34000"/>
    <x v="143"/>
    <n v="9460005932"/>
    <d v="2022-10-14T00:00:00"/>
    <n v="14"/>
    <x v="6"/>
    <n v="2022"/>
    <x v="5"/>
    <n v="1500"/>
    <n v="3596.3525835866262"/>
    <n v="3480"/>
    <n v="116.35258358662622"/>
    <x v="1"/>
  </r>
  <r>
    <n v="1650"/>
    <x v="2"/>
    <x v="0"/>
    <s v="Jindal India Ltd"/>
    <s v="Pipe"/>
    <x v="0"/>
    <x v="0"/>
    <s v="Ranihati"/>
    <x v="0"/>
    <d v="2022-10-15T00:00:00"/>
    <n v="1858402"/>
    <n v="1858402"/>
    <x v="0"/>
    <x v="0"/>
    <s v="FTL"/>
    <n v="16300"/>
    <n v="16500"/>
    <x v="192"/>
    <n v="9640002029"/>
    <d v="2022-10-17T00:00:00"/>
    <n v="17"/>
    <x v="6"/>
    <n v="2022"/>
    <x v="0"/>
    <n v="9"/>
    <n v="9281.5030674846621"/>
    <n v="9169"/>
    <n v="112.5030674846621"/>
    <x v="1"/>
  </r>
  <r>
    <n v="1651"/>
    <x v="2"/>
    <x v="0"/>
    <s v="Utkarsh India Ltd"/>
    <s v="Pipes"/>
    <x v="0"/>
    <x v="0"/>
    <s v="Junglepur"/>
    <x v="0"/>
    <d v="2022-10-10T00:00:00"/>
    <n v="1838524"/>
    <n v="1838524"/>
    <x v="0"/>
    <x v="0"/>
    <s v="FTL"/>
    <n v="15800"/>
    <n v="17000"/>
    <x v="70"/>
    <n v="9640002015"/>
    <d v="2022-10-17T00:00:00"/>
    <n v="17"/>
    <x v="6"/>
    <n v="2022"/>
    <x v="0"/>
    <n v="1.41"/>
    <n v="1497.7215189873418"/>
    <n v="1392"/>
    <n v="105.72151898734182"/>
    <x v="1"/>
  </r>
  <r>
    <n v="1652"/>
    <x v="2"/>
    <x v="0"/>
    <s v="Jindal India Ltd"/>
    <s v="Pipe"/>
    <x v="0"/>
    <x v="0"/>
    <s v="Ranihati"/>
    <x v="0"/>
    <d v="2022-10-15T00:00:00"/>
    <n v="1858402"/>
    <n v="1858402"/>
    <x v="0"/>
    <x v="0"/>
    <s v="FTL"/>
    <n v="16300"/>
    <n v="16500"/>
    <x v="192"/>
    <n v="9640002032"/>
    <d v="2022-10-17T00:00:00"/>
    <n v="17"/>
    <x v="6"/>
    <n v="2022"/>
    <x v="0"/>
    <n v="8"/>
    <n v="8250"/>
    <n v="8150"/>
    <n v="100"/>
    <x v="1"/>
  </r>
  <r>
    <n v="1653"/>
    <x v="1"/>
    <x v="0"/>
    <s v="Bina Commercial Corporation"/>
    <s v="ERW Pipe"/>
    <x v="0"/>
    <x v="0"/>
    <s v="Rourkela"/>
    <x v="1"/>
    <d v="2022-10-19T00:00:00"/>
    <n v="1871613"/>
    <n v="1871613"/>
    <x v="0"/>
    <x v="0"/>
    <s v="FTL"/>
    <n v="58900"/>
    <n v="59000"/>
    <x v="0"/>
    <n v="9640002041"/>
    <d v="2022-10-19T00:00:00"/>
    <n v="19"/>
    <x v="6"/>
    <n v="2022"/>
    <x v="0"/>
    <n v="12"/>
    <n v="59000"/>
    <n v="58900"/>
    <n v="100"/>
    <x v="1"/>
  </r>
  <r>
    <n v="1654"/>
    <x v="1"/>
    <x v="0"/>
    <s v="Bina Commercial Corporation"/>
    <s v="ERW Pipe"/>
    <x v="0"/>
    <x v="0"/>
    <s v="Rourkela, OD"/>
    <x v="1"/>
    <d v="2022-10-19T00:00:00"/>
    <n v="1871613"/>
    <n v="1871613"/>
    <x v="0"/>
    <x v="0"/>
    <s v="FTL"/>
    <n v="58900"/>
    <n v="59000"/>
    <x v="0"/>
    <n v="9640002086"/>
    <d v="2022-10-29T00:00:00"/>
    <n v="29"/>
    <x v="6"/>
    <n v="2022"/>
    <x v="0"/>
    <n v="12.5"/>
    <n v="59000"/>
    <n v="58900"/>
    <n v="100"/>
    <x v="1"/>
  </r>
  <r>
    <n v="1655"/>
    <x v="3"/>
    <x v="1"/>
    <s v="Alcon Food Packaging"/>
    <s v="Aluminium Foil"/>
    <x v="0"/>
    <x v="0"/>
    <s v="Dankuni, WB"/>
    <x v="0"/>
    <d v="2022-10-29T00:00:00"/>
    <n v="1905281"/>
    <n v="1905281"/>
    <x v="0"/>
    <x v="0"/>
    <s v="FTL"/>
    <n v="7400"/>
    <n v="7500"/>
    <x v="192"/>
    <n v="3000008187"/>
    <d v="2022-10-30T00:00:00"/>
    <n v="30"/>
    <x v="6"/>
    <n v="2022"/>
    <x v="0"/>
    <n v="8"/>
    <n v="7500"/>
    <n v="7400"/>
    <n v="100"/>
    <x v="1"/>
  </r>
  <r>
    <n v="1656"/>
    <x v="2"/>
    <x v="0"/>
    <s v="Utkarsh India Ltd"/>
    <s v="Pipe"/>
    <x v="0"/>
    <x v="0"/>
    <s v="Junglepur, WB"/>
    <x v="0"/>
    <d v="2022-10-20T00:00:00"/>
    <n v="1876297"/>
    <n v="1876297"/>
    <x v="0"/>
    <x v="0"/>
    <s v="PMT"/>
    <n v="898"/>
    <n v="950"/>
    <x v="80"/>
    <n v="9640002063"/>
    <d v="2022-10-22T00:00:00"/>
    <n v="22"/>
    <x v="6"/>
    <n v="2022"/>
    <x v="5"/>
    <n v="360"/>
    <n v="1294.8775055679287"/>
    <n v="1224"/>
    <n v="70.877505567928665"/>
    <x v="1"/>
  </r>
  <r>
    <n v="1657"/>
    <x v="2"/>
    <x v="0"/>
    <s v="Deep Steels"/>
    <s v="Square Bar"/>
    <x v="0"/>
    <x v="0"/>
    <s v="Junglepur &amp; Howrah"/>
    <x v="0"/>
    <d v="2022-10-12T00:00:00"/>
    <n v="1846462"/>
    <n v="1846462"/>
    <x v="0"/>
    <x v="0"/>
    <s v="FTL"/>
    <n v="19800"/>
    <n v="20000"/>
    <x v="109"/>
    <n v="9640002007"/>
    <d v="2022-10-15T00:00:00"/>
    <n v="15"/>
    <x v="6"/>
    <n v="2022"/>
    <x v="0"/>
    <n v="4.17"/>
    <n v="5559.5959595959603"/>
    <n v="5504"/>
    <n v="55.595959595960267"/>
    <x v="1"/>
  </r>
  <r>
    <n v="1658"/>
    <x v="0"/>
    <x v="0"/>
    <s v="Shyam Sel &amp; Power Ltd"/>
    <s v="Structural Items"/>
    <x v="5"/>
    <x v="2"/>
    <s v="Jamuria"/>
    <x v="0"/>
    <d v="2022-10-10T00:00:00"/>
    <n v="1838087"/>
    <n v="1838087"/>
    <x v="0"/>
    <x v="0"/>
    <s v="PMT"/>
    <n v="1594"/>
    <n v="1650"/>
    <x v="143"/>
    <n v="9460005928"/>
    <d v="2022-10-14T00:00:00"/>
    <n v="14"/>
    <x v="6"/>
    <n v="2022"/>
    <x v="0"/>
    <n v="0.96"/>
    <n v="1584"/>
    <n v="1530.24"/>
    <n v="53.759999999999991"/>
    <x v="1"/>
  </r>
  <r>
    <n v="1659"/>
    <x v="2"/>
    <x v="0"/>
    <s v="Jindal India Ltd"/>
    <s v="Pipe"/>
    <x v="0"/>
    <x v="0"/>
    <s v="Ranihati"/>
    <x v="0"/>
    <d v="2022-10-15T00:00:00"/>
    <n v="1858402"/>
    <n v="1858402"/>
    <x v="0"/>
    <x v="0"/>
    <s v="FTL"/>
    <n v="16300"/>
    <n v="16500"/>
    <x v="192"/>
    <n v="9640002031"/>
    <d v="2022-10-17T00:00:00"/>
    <n v="17"/>
    <x v="6"/>
    <n v="2022"/>
    <x v="0"/>
    <n v="3"/>
    <n v="3093.4969325153374"/>
    <n v="3056"/>
    <n v="37.496932515337448"/>
    <x v="1"/>
  </r>
  <r>
    <n v="1660"/>
    <x v="2"/>
    <x v="0"/>
    <s v="Utkarsh India Ltd"/>
    <s v="Pipes"/>
    <x v="0"/>
    <x v="0"/>
    <s v="Junglepur &amp; Howrah"/>
    <x v="0"/>
    <d v="2022-10-12T00:00:00"/>
    <n v="1846462"/>
    <n v="1846462"/>
    <x v="0"/>
    <x v="0"/>
    <s v="FTL"/>
    <n v="19800"/>
    <n v="20000"/>
    <x v="109"/>
    <n v="9640002008"/>
    <d v="2022-10-15T00:00:00"/>
    <n v="15"/>
    <x v="6"/>
    <n v="2022"/>
    <x v="0"/>
    <n v="1.78"/>
    <n v="2373.7373737373737"/>
    <n v="2350"/>
    <n v="23.737373737373673"/>
    <x v="1"/>
  </r>
  <r>
    <n v="1661"/>
    <x v="2"/>
    <x v="0"/>
    <s v="Utkarsh India Ltd"/>
    <s v="Pipe"/>
    <x v="0"/>
    <x v="0"/>
    <s v="Junglepur, WB"/>
    <x v="0"/>
    <d v="2022-10-20T00:00:00"/>
    <n v="1876297"/>
    <n v="1876297"/>
    <x v="0"/>
    <x v="0"/>
    <s v="PMT"/>
    <n v="898"/>
    <n v="950"/>
    <x v="80"/>
    <n v="9640002064"/>
    <d v="2022-10-22T00:00:00"/>
    <n v="22"/>
    <x v="6"/>
    <n v="2022"/>
    <x v="5"/>
    <n v="60"/>
    <n v="215.81291759465478"/>
    <n v="204"/>
    <n v="11.812917594654778"/>
    <x v="1"/>
  </r>
  <r>
    <n v="1662"/>
    <x v="2"/>
    <x v="0"/>
    <s v="Bina Commercial Corporation"/>
    <s v="Pipe"/>
    <x v="0"/>
    <x v="0"/>
    <s v="Rourkela"/>
    <x v="1"/>
    <d v="2022-10-13T00:00:00"/>
    <n v="1851693"/>
    <n v="1851693"/>
    <x v="0"/>
    <x v="0"/>
    <s v="FTL"/>
    <n v="52900"/>
    <n v="53000"/>
    <x v="0"/>
    <n v="9640002012"/>
    <d v="2022-10-16T00:00:00"/>
    <n v="16"/>
    <x v="6"/>
    <n v="2022"/>
    <x v="0"/>
    <n v="1.62"/>
    <n v="5366.1247637051038"/>
    <n v="5356"/>
    <n v="10.12476370510376"/>
    <x v="1"/>
  </r>
  <r>
    <n v="1663"/>
    <x v="2"/>
    <x v="0"/>
    <s v="Megatherm Induction Pvt Ltd"/>
    <s v="Coil"/>
    <x v="0"/>
    <x v="0"/>
    <s v="Kharagpur, WB"/>
    <x v="0"/>
    <d v="2022-10-21T00:00:00"/>
    <n v="1881324"/>
    <n v="1881324"/>
    <x v="0"/>
    <x v="0"/>
    <s v="FTL"/>
    <n v="14000"/>
    <n v="14000"/>
    <x v="91"/>
    <n v="9640002062"/>
    <d v="2022-10-22T00:00:00"/>
    <n v="22"/>
    <x v="6"/>
    <n v="2022"/>
    <x v="3"/>
    <n v="1"/>
    <n v="14000"/>
    <n v="14000"/>
    <n v="0"/>
    <x v="2"/>
  </r>
  <r>
    <n v="1664"/>
    <x v="0"/>
    <x v="1"/>
    <s v="Multiple Vendor"/>
    <s v="Load Adjustment of Wagon"/>
    <x v="0"/>
    <x v="0"/>
    <s v="Load Adj"/>
    <x v="24"/>
    <s v="Offline"/>
    <s v="Offline"/>
    <s v=""/>
    <x v="1"/>
    <x v="1"/>
    <s v="PMT"/>
    <n v="750"/>
    <n v="750"/>
    <x v="200"/>
    <n v="8000048445"/>
    <d v="2022-10-13T00:00:00"/>
    <n v="13"/>
    <x v="6"/>
    <n v="2022"/>
    <x v="3"/>
    <n v="250"/>
    <n v="187500"/>
    <n v="187500"/>
    <n v="0"/>
    <x v="2"/>
  </r>
  <r>
    <n v="1665"/>
    <x v="0"/>
    <x v="1"/>
    <s v="Multiple Vendor"/>
    <s v="Load Adjustment of Wagon"/>
    <x v="0"/>
    <x v="0"/>
    <s v="Load Adj"/>
    <x v="24"/>
    <s v="Offline"/>
    <s v="Offline"/>
    <s v=""/>
    <x v="1"/>
    <x v="1"/>
    <s v="PMT"/>
    <n v="750"/>
    <n v="750"/>
    <x v="200"/>
    <n v="8000048446"/>
    <d v="2022-10-13T00:00:00"/>
    <n v="13"/>
    <x v="6"/>
    <n v="2022"/>
    <x v="3"/>
    <n v="250"/>
    <n v="187500"/>
    <n v="187500"/>
    <n v="0"/>
    <x v="2"/>
  </r>
  <r>
    <n v="1666"/>
    <x v="2"/>
    <x v="0"/>
    <s v="Multiple Vendor"/>
    <s v="Load Adjustment of Wagon"/>
    <x v="0"/>
    <x v="0"/>
    <s v="Load Adj"/>
    <x v="24"/>
    <s v="Offline"/>
    <s v="Offline"/>
    <s v=""/>
    <x v="1"/>
    <x v="1"/>
    <s v="PMT"/>
    <n v="750"/>
    <n v="750"/>
    <x v="200"/>
    <n v="3000007907"/>
    <d v="2022-10-13T00:00:00"/>
    <n v="13"/>
    <x v="6"/>
    <n v="2022"/>
    <x v="3"/>
    <n v="750"/>
    <n v="562500"/>
    <n v="562500"/>
    <n v="0"/>
    <x v="2"/>
  </r>
  <r>
    <n v="1667"/>
    <x v="0"/>
    <x v="0"/>
    <s v="Multiple Vendor"/>
    <s v="Load Adjustment of Wagon"/>
    <x v="0"/>
    <x v="0"/>
    <s v="Load Adj"/>
    <x v="24"/>
    <s v="Offline"/>
    <s v="Offline"/>
    <s v=""/>
    <x v="1"/>
    <x v="1"/>
    <s v="PMT"/>
    <n v="750"/>
    <n v="750"/>
    <x v="200"/>
    <n v="3000007914"/>
    <d v="2022-10-13T00:00:00"/>
    <n v="13"/>
    <x v="6"/>
    <n v="2022"/>
    <x v="3"/>
    <n v="250"/>
    <n v="187500"/>
    <n v="187500"/>
    <n v="0"/>
    <x v="2"/>
  </r>
  <r>
    <n v="1668"/>
    <x v="2"/>
    <x v="0"/>
    <s v="Maxzen"/>
    <s v="Cable"/>
    <x v="0"/>
    <x v="0"/>
    <s v="Kharagpur"/>
    <x v="0"/>
    <s v="Part Load"/>
    <s v="Part Load"/>
    <s v=""/>
    <x v="2"/>
    <x v="1"/>
    <s v="FTL"/>
    <n v="6000"/>
    <n v="6000"/>
    <x v="91"/>
    <n v="9640002037"/>
    <d v="2022-10-18T00:00:00"/>
    <n v="18"/>
    <x v="6"/>
    <n v="2022"/>
    <x v="3"/>
    <n v="4"/>
    <n v="1143"/>
    <n v="1143"/>
    <n v="0"/>
    <x v="2"/>
  </r>
  <r>
    <n v="1669"/>
    <x v="2"/>
    <x v="0"/>
    <s v="Maxzen"/>
    <s v="Misc Items"/>
    <x v="0"/>
    <x v="0"/>
    <s v="Kharagpur"/>
    <x v="0"/>
    <s v="Part Load"/>
    <s v="Part Load"/>
    <s v=""/>
    <x v="2"/>
    <x v="1"/>
    <s v="FTL"/>
    <n v="6000"/>
    <n v="6000"/>
    <x v="91"/>
    <n v="9640002038"/>
    <d v="2022-10-18T00:00:00"/>
    <n v="18"/>
    <x v="6"/>
    <n v="2022"/>
    <x v="3"/>
    <n v="17"/>
    <n v="4857"/>
    <n v="4857"/>
    <n v="0"/>
    <x v="2"/>
  </r>
  <r>
    <n v="1670"/>
    <x v="3"/>
    <x v="1"/>
    <s v="Sunshil Packaging"/>
    <s v="Aluminium Foil"/>
    <x v="0"/>
    <x v="0"/>
    <s v="Vasai East, MH"/>
    <x v="4"/>
    <s v="Offline"/>
    <s v="Offline"/>
    <s v=""/>
    <x v="1"/>
    <x v="1"/>
    <s v="FTL"/>
    <n v="9500"/>
    <n v="9500"/>
    <x v="186"/>
    <n v="3000008152"/>
    <d v="2022-10-27T00:00:00"/>
    <n v="27"/>
    <x v="6"/>
    <n v="2022"/>
    <x v="0"/>
    <n v="0.87"/>
    <n v="9500"/>
    <n v="9500"/>
    <n v="0"/>
    <x v="2"/>
  </r>
  <r>
    <n v="1671"/>
    <x v="2"/>
    <x v="0"/>
    <s v="Common Mangalpur"/>
    <s v="MS Scrap"/>
    <x v="0"/>
    <x v="0"/>
    <s v="Mangalpur, Wb"/>
    <x v="0"/>
    <d v="2022-08-13T00:00:00"/>
    <n v="1640423"/>
    <n v="1640423"/>
    <x v="0"/>
    <x v="0"/>
    <s v="FTL"/>
    <n v="2500"/>
    <n v="2500"/>
    <x v="3"/>
    <n v="9640002075"/>
    <d v="2022-10-26T00:00:00"/>
    <n v="26"/>
    <x v="6"/>
    <n v="2022"/>
    <x v="0"/>
    <n v="100"/>
    <n v="62500"/>
    <n v="62500"/>
    <n v="0"/>
    <x v="2"/>
  </r>
  <r>
    <n v="1672"/>
    <x v="2"/>
    <x v="0"/>
    <s v="Common Mangalpur"/>
    <s v="MS Scrap"/>
    <x v="0"/>
    <x v="0"/>
    <s v="Mangalpur, Wb"/>
    <x v="0"/>
    <d v="2022-08-13T00:00:00"/>
    <n v="1640423"/>
    <n v="1640423"/>
    <x v="0"/>
    <x v="0"/>
    <s v="FTL"/>
    <n v="2500"/>
    <n v="2500"/>
    <x v="2"/>
    <n v="9640002076"/>
    <d v="2022-10-26T00:00:00"/>
    <n v="26"/>
    <x v="6"/>
    <n v="2022"/>
    <x v="0"/>
    <n v="100"/>
    <n v="62500"/>
    <n v="62500"/>
    <n v="0"/>
    <x v="2"/>
  </r>
  <r>
    <n v="1673"/>
    <x v="2"/>
    <x v="0"/>
    <s v="CCL"/>
    <s v="Coal"/>
    <x v="6"/>
    <x v="1"/>
    <s v="Amrapali Coal Point, JH"/>
    <x v="3"/>
    <d v="2022-10-11T00:00:00"/>
    <n v="1839789"/>
    <n v="1839789"/>
    <x v="0"/>
    <x v="0"/>
    <s v="PMT"/>
    <n v="1361"/>
    <n v="1361"/>
    <x v="81"/>
    <n v="9640002048"/>
    <d v="2022-10-20T00:00:00"/>
    <n v="20"/>
    <x v="6"/>
    <n v="2022"/>
    <x v="0"/>
    <n v="3500"/>
    <n v="4763500"/>
    <n v="4763500"/>
    <n v="0"/>
    <x v="2"/>
  </r>
  <r>
    <n v="1674"/>
    <x v="2"/>
    <x v="0"/>
    <s v="CCL"/>
    <s v="Coal"/>
    <x v="6"/>
    <x v="1"/>
    <s v="Amrapali Coal Point, JH"/>
    <x v="3"/>
    <d v="2022-10-11T00:00:00"/>
    <n v="1839789"/>
    <n v="1839789"/>
    <x v="0"/>
    <x v="0"/>
    <s v="PMT"/>
    <n v="1361"/>
    <n v="1361"/>
    <x v="34"/>
    <n v="9640002049"/>
    <d v="2022-10-20T00:00:00"/>
    <n v="20"/>
    <x v="6"/>
    <n v="2022"/>
    <x v="0"/>
    <n v="1774"/>
    <n v="2414414"/>
    <n v="2414414"/>
    <n v="0"/>
    <x v="2"/>
  </r>
  <r>
    <n v="1675"/>
    <x v="2"/>
    <x v="0"/>
    <s v="CCL"/>
    <s v="Coal"/>
    <x v="6"/>
    <x v="1"/>
    <s v="Amrapali Coal Point, JH"/>
    <x v="3"/>
    <d v="2022-10-11T00:00:00"/>
    <n v="1839789"/>
    <n v="1839789"/>
    <x v="0"/>
    <x v="0"/>
    <s v="PMT"/>
    <n v="1361"/>
    <n v="1361"/>
    <x v="193"/>
    <n v="9640002050"/>
    <d v="2022-10-20T00:00:00"/>
    <n v="20"/>
    <x v="6"/>
    <n v="2022"/>
    <x v="0"/>
    <n v="10000"/>
    <n v="13610000"/>
    <n v="13610000"/>
    <n v="0"/>
    <x v="2"/>
  </r>
  <r>
    <n v="1676"/>
    <x v="2"/>
    <x v="0"/>
    <s v="CCL"/>
    <s v="Coal"/>
    <x v="6"/>
    <x v="1"/>
    <s v="Amrapali Coal Point, JH"/>
    <x v="3"/>
    <d v="2022-10-11T00:00:00"/>
    <n v="1839789"/>
    <n v="1839789"/>
    <x v="0"/>
    <x v="0"/>
    <s v="PMT"/>
    <n v="1361"/>
    <n v="1361"/>
    <x v="89"/>
    <n v="9640002054"/>
    <d v="2022-10-21T00:00:00"/>
    <n v="21"/>
    <x v="6"/>
    <n v="2022"/>
    <x v="0"/>
    <n v="2000"/>
    <n v="2722000"/>
    <n v="2722000"/>
    <n v="0"/>
    <x v="2"/>
  </r>
  <r>
    <n v="1677"/>
    <x v="2"/>
    <x v="0"/>
    <s v="CCL"/>
    <s v="Coal"/>
    <x v="6"/>
    <x v="1"/>
    <s v="Amrapali Coal Point, JH"/>
    <x v="3"/>
    <d v="2022-10-11T00:00:00"/>
    <n v="1839789"/>
    <n v="1839789"/>
    <x v="0"/>
    <x v="0"/>
    <s v="PMT"/>
    <n v="1361"/>
    <n v="1361"/>
    <x v="130"/>
    <n v="9640002055"/>
    <d v="2022-10-21T00:00:00"/>
    <n v="21"/>
    <x v="6"/>
    <n v="2022"/>
    <x v="0"/>
    <n v="1900"/>
    <n v="2585900"/>
    <n v="2585900"/>
    <n v="0"/>
    <x v="2"/>
  </r>
  <r>
    <n v="1678"/>
    <x v="2"/>
    <x v="0"/>
    <s v="CCL"/>
    <s v="Coal"/>
    <x v="6"/>
    <x v="1"/>
    <s v="Amrapali Coal Point, JH"/>
    <x v="3"/>
    <d v="2022-10-11T00:00:00"/>
    <n v="1839789"/>
    <n v="1839789"/>
    <x v="0"/>
    <x v="0"/>
    <s v="PMT"/>
    <n v="1361"/>
    <n v="1361"/>
    <x v="176"/>
    <n v="9640002071"/>
    <d v="2022-10-25T00:00:00"/>
    <n v="25"/>
    <x v="6"/>
    <n v="2022"/>
    <x v="0"/>
    <n v="983"/>
    <n v="1337863"/>
    <n v="1337863"/>
    <n v="0"/>
    <x v="2"/>
  </r>
  <r>
    <n v="1679"/>
    <x v="3"/>
    <x v="1"/>
    <s v="Sun Packmet Pvt Ltd"/>
    <s v="Aluminium Coil"/>
    <x v="14"/>
    <x v="2"/>
    <s v="Nalagarh"/>
    <x v="18"/>
    <d v="2022-10-11T00:00:00"/>
    <n v="1843986"/>
    <n v="1843986"/>
    <x v="0"/>
    <x v="0"/>
    <s v="PMT"/>
    <n v="3950"/>
    <n v="3950"/>
    <x v="143"/>
    <n v="3000007881"/>
    <d v="2022-10-12T00:00:00"/>
    <n v="12"/>
    <x v="6"/>
    <n v="2022"/>
    <x v="0"/>
    <n v="21.3"/>
    <n v="84135"/>
    <n v="84135"/>
    <n v="0"/>
    <x v="2"/>
  </r>
  <r>
    <n v="1680"/>
    <x v="1"/>
    <x v="0"/>
    <s v="Ferro Alloys Jamuria"/>
    <s v="Steam Coal"/>
    <x v="6"/>
    <x v="1"/>
    <s v="Jamuria"/>
    <x v="0"/>
    <s v="Local"/>
    <s v="Local"/>
    <s v=""/>
    <x v="3"/>
    <x v="1"/>
    <s v="PMT"/>
    <n v="150"/>
    <n v="150"/>
    <x v="26"/>
    <n v="9640001994"/>
    <d v="2022-10-12T00:00:00"/>
    <n v="12"/>
    <x v="6"/>
    <n v="2022"/>
    <x v="0"/>
    <n v="770"/>
    <n v="115500"/>
    <n v="115500"/>
    <n v="0"/>
    <x v="2"/>
  </r>
  <r>
    <n v="1681"/>
    <x v="1"/>
    <x v="0"/>
    <s v="Pellet 1 Jamuria"/>
    <s v="Iron Pellet"/>
    <x v="0"/>
    <x v="0"/>
    <s v="Jamuria"/>
    <x v="0"/>
    <s v="Local"/>
    <s v="Local"/>
    <s v=""/>
    <x v="3"/>
    <x v="1"/>
    <s v="PMT"/>
    <n v="150"/>
    <n v="150"/>
    <x v="3"/>
    <n v="9640002022"/>
    <d v="2022-10-17T00:00:00"/>
    <n v="17"/>
    <x v="6"/>
    <n v="2022"/>
    <x v="0"/>
    <n v="10000"/>
    <n v="1500000"/>
    <n v="1500000"/>
    <n v="0"/>
    <x v="2"/>
  </r>
  <r>
    <n v="1682"/>
    <x v="1"/>
    <x v="0"/>
    <s v="Pellet 1 Jamuria"/>
    <s v="Iron Pellet"/>
    <x v="0"/>
    <x v="0"/>
    <s v="Jamuria"/>
    <x v="0"/>
    <s v="Local"/>
    <s v="Local"/>
    <s v=""/>
    <x v="3"/>
    <x v="1"/>
    <s v="PMT"/>
    <n v="150"/>
    <n v="150"/>
    <x v="2"/>
    <n v="9640002023"/>
    <d v="2022-10-17T00:00:00"/>
    <n v="17"/>
    <x v="6"/>
    <n v="2022"/>
    <x v="0"/>
    <n v="10000"/>
    <n v="1500000"/>
    <n v="1500000"/>
    <n v="0"/>
    <x v="2"/>
  </r>
  <r>
    <n v="1683"/>
    <x v="1"/>
    <x v="0"/>
    <s v="Pellet 1 Jamuria"/>
    <s v="Iron Pellet"/>
    <x v="0"/>
    <x v="0"/>
    <s v="Jamuria"/>
    <x v="0"/>
    <s v="Local"/>
    <s v="Local"/>
    <s v=""/>
    <x v="3"/>
    <x v="1"/>
    <s v="PMT"/>
    <n v="150"/>
    <n v="150"/>
    <x v="113"/>
    <n v="9640002024"/>
    <d v="2022-10-17T00:00:00"/>
    <n v="17"/>
    <x v="6"/>
    <n v="2022"/>
    <x v="0"/>
    <n v="10000"/>
    <n v="1500000"/>
    <n v="1500000"/>
    <n v="0"/>
    <x v="2"/>
  </r>
  <r>
    <n v="1684"/>
    <x v="1"/>
    <x v="0"/>
    <s v="Pellet 1 Jamuria"/>
    <s v="Iron Pellet"/>
    <x v="0"/>
    <x v="0"/>
    <s v="Jamuria"/>
    <x v="0"/>
    <s v="Local"/>
    <s v="Local"/>
    <s v=""/>
    <x v="3"/>
    <x v="1"/>
    <s v="PMT"/>
    <n v="150"/>
    <n v="150"/>
    <x v="114"/>
    <n v="9640002025"/>
    <d v="2022-10-17T00:00:00"/>
    <n v="17"/>
    <x v="6"/>
    <n v="2022"/>
    <x v="0"/>
    <n v="10000"/>
    <n v="1500000"/>
    <n v="1500000"/>
    <n v="0"/>
    <x v="2"/>
  </r>
  <r>
    <n v="1685"/>
    <x v="1"/>
    <x v="0"/>
    <s v="Maan Steel &amp; Power Ltd"/>
    <s v="Round Bar"/>
    <x v="0"/>
    <x v="0"/>
    <s v="Jamuria, WB"/>
    <x v="0"/>
    <s v="Local"/>
    <s v="Local"/>
    <s v=""/>
    <x v="3"/>
    <x v="1"/>
    <s v="FTL"/>
    <n v="5500"/>
    <n v="5500"/>
    <x v="103"/>
    <n v="9640002052"/>
    <d v="2022-10-20T00:00:00"/>
    <n v="20"/>
    <x v="6"/>
    <n v="2022"/>
    <x v="0"/>
    <n v="20"/>
    <n v="5500"/>
    <n v="5500"/>
    <n v="0"/>
    <x v="2"/>
  </r>
  <r>
    <n v="1686"/>
    <x v="1"/>
    <x v="0"/>
    <s v="Rolling Mill Jamuria"/>
    <s v="TMT Bars"/>
    <x v="20"/>
    <x v="2"/>
    <s v="Jamuria, WB"/>
    <x v="0"/>
    <s v="Local"/>
    <s v="Local"/>
    <s v=""/>
    <x v="3"/>
    <x v="1"/>
    <s v="PMT"/>
    <n v="320"/>
    <n v="320"/>
    <x v="103"/>
    <n v="9640002021"/>
    <d v="2022-10-17T00:00:00"/>
    <n v="17"/>
    <x v="6"/>
    <n v="2022"/>
    <x v="0"/>
    <n v="30.03"/>
    <n v="9609.6"/>
    <n v="9609.6"/>
    <n v="0"/>
    <x v="2"/>
  </r>
  <r>
    <n v="1687"/>
    <x v="1"/>
    <x v="0"/>
    <s v="Common Jamuria,_x000a_Structural Mill Jamuria- Heavy"/>
    <s v="Pipe &amp; Structural Items"/>
    <x v="0"/>
    <x v="0"/>
    <s v="Jamuria, WB"/>
    <x v="0"/>
    <s v="Local"/>
    <s v="Local"/>
    <s v=""/>
    <x v="3"/>
    <x v="1"/>
    <s v="FTL"/>
    <n v="5500"/>
    <n v="5500"/>
    <x v="60"/>
    <n v="9640002069"/>
    <d v="2022-10-23T00:00:00"/>
    <n v="23"/>
    <x v="6"/>
    <n v="2022"/>
    <x v="0"/>
    <n v="40"/>
    <n v="11000"/>
    <n v="11000"/>
    <n v="0"/>
    <x v="2"/>
  </r>
  <r>
    <n v="1688"/>
    <x v="1"/>
    <x v="0"/>
    <s v="Structural Mill Jamuria"/>
    <s v="Structural Items"/>
    <x v="5"/>
    <x v="2"/>
    <s v="Jamuria, WB"/>
    <x v="0"/>
    <s v="Local"/>
    <s v="Local"/>
    <s v=""/>
    <x v="3"/>
    <x v="1"/>
    <s v="FTL"/>
    <n v="8000"/>
    <n v="8000"/>
    <x v="10"/>
    <n v="9640002083"/>
    <d v="2022-10-27T00:00:00"/>
    <n v="27"/>
    <x v="6"/>
    <n v="2022"/>
    <x v="0"/>
    <n v="25"/>
    <n v="8000"/>
    <n v="8000"/>
    <n v="0"/>
    <x v="2"/>
  </r>
  <r>
    <n v="1689"/>
    <x v="1"/>
    <x v="0"/>
    <s v="Rolling Mill Jamuria"/>
    <s v="TMT Bars"/>
    <x v="20"/>
    <x v="2"/>
    <s v="Jamuria, WB"/>
    <x v="0"/>
    <s v="Local"/>
    <s v="Local"/>
    <s v=""/>
    <x v="3"/>
    <x v="1"/>
    <s v="PMT"/>
    <n v="320"/>
    <n v="320"/>
    <x v="10"/>
    <n v="9640002079"/>
    <d v="2022-10-26T00:00:00"/>
    <n v="26"/>
    <x v="6"/>
    <n v="2022"/>
    <x v="0"/>
    <n v="50.02"/>
    <n v="16006.400000000001"/>
    <n v="16006.400000000001"/>
    <n v="0"/>
    <x v="2"/>
  </r>
  <r>
    <n v="1690"/>
    <x v="0"/>
    <x v="0"/>
    <s v="SECL-MCL Spot E-Auction"/>
    <s v="Coal"/>
    <x v="6"/>
    <x v="1"/>
    <s v="Orient Colliery Mines, OD"/>
    <x v="1"/>
    <s v="Offline"/>
    <s v="Offline"/>
    <s v=""/>
    <x v="1"/>
    <x v="1"/>
    <s v="PMT"/>
    <n v="574"/>
    <n v="574"/>
    <x v="66"/>
    <n v="9460005921"/>
    <d v="2022-10-13T00:00:00"/>
    <n v="13"/>
    <x v="6"/>
    <n v="2022"/>
    <x v="0"/>
    <n v="1300"/>
    <n v="746200"/>
    <n v="746200"/>
    <n v="0"/>
    <x v="2"/>
  </r>
  <r>
    <n v="1691"/>
    <x v="2"/>
    <x v="1"/>
    <s v="Navbharat Power Infra Projects"/>
    <s v="TMT Bars"/>
    <x v="20"/>
    <x v="2"/>
    <s v="Ghatsila"/>
    <x v="3"/>
    <s v="Offline"/>
    <s v="Offline"/>
    <s v=""/>
    <x v="1"/>
    <x v="1"/>
    <s v="PMT"/>
    <n v="1050"/>
    <n v="1050"/>
    <x v="201"/>
    <n v="3000007970"/>
    <d v="2022-10-17T00:00:00"/>
    <n v="17"/>
    <x v="6"/>
    <n v="2022"/>
    <x v="0"/>
    <n v="25.5"/>
    <n v="26775"/>
    <n v="26775"/>
    <n v="0"/>
    <x v="2"/>
  </r>
  <r>
    <n v="1692"/>
    <x v="0"/>
    <x v="1"/>
    <s v="Globus &amp; Alloys PTE Ltd"/>
    <s v="HC Ferro Chrome"/>
    <x v="7"/>
    <x v="2"/>
    <s v="VIzag, AP"/>
    <x v="7"/>
    <s v="Offline"/>
    <s v="Offline"/>
    <s v=""/>
    <x v="1"/>
    <x v="1"/>
    <s v="PMT"/>
    <n v="1350"/>
    <n v="1350"/>
    <x v="202"/>
    <n v="8000048526"/>
    <d v="2022-10-17T00:00:00"/>
    <n v="17"/>
    <x v="6"/>
    <n v="2022"/>
    <x v="0"/>
    <n v="233"/>
    <n v="314550"/>
    <n v="314550"/>
    <n v="0"/>
    <x v="2"/>
  </r>
  <r>
    <n v="1693"/>
    <x v="2"/>
    <x v="1"/>
    <s v="ACC india pvt ltd"/>
    <s v="TMT Bars"/>
    <x v="20"/>
    <x v="2"/>
    <s v="Kolkata"/>
    <x v="0"/>
    <s v="Offline"/>
    <s v="Offline"/>
    <s v=""/>
    <x v="1"/>
    <x v="1"/>
    <s v="PMT"/>
    <n v="1300"/>
    <n v="1300"/>
    <x v="153"/>
    <n v="3000007955"/>
    <d v="2022-10-15T00:00:00"/>
    <n v="15"/>
    <x v="6"/>
    <n v="2022"/>
    <x v="0"/>
    <n v="25.23"/>
    <n v="32799"/>
    <n v="32799"/>
    <n v="0"/>
    <x v="2"/>
  </r>
  <r>
    <n v="1694"/>
    <x v="2"/>
    <x v="1"/>
    <s v="ACC india pvt ltd"/>
    <s v="Wire"/>
    <x v="0"/>
    <x v="0"/>
    <s v="Kolkata"/>
    <x v="0"/>
    <s v="Offline"/>
    <s v="Offline"/>
    <s v=""/>
    <x v="1"/>
    <x v="1"/>
    <s v="PMT"/>
    <n v="1300"/>
    <n v="1300"/>
    <x v="153"/>
    <n v="3000007956"/>
    <d v="2022-10-15T00:00:00"/>
    <n v="15"/>
    <x v="6"/>
    <n v="2022"/>
    <x v="0"/>
    <n v="0.17"/>
    <n v="221.00000000000003"/>
    <n v="221.00000000000003"/>
    <n v="0"/>
    <x v="2"/>
  </r>
  <r>
    <n v="1695"/>
    <x v="2"/>
    <x v="0"/>
    <s v="Ferro Alloys Mangalpur"/>
    <s v="Lam Coke/Nut Coke"/>
    <x v="17"/>
    <x v="1"/>
    <s v="Mangalpur"/>
    <x v="0"/>
    <s v="Offline"/>
    <s v="Offline"/>
    <s v=""/>
    <x v="1"/>
    <x v="1"/>
    <s v="PMT"/>
    <n v="140"/>
    <n v="140"/>
    <x v="2"/>
    <n v="9640002003"/>
    <d v="2022-10-15T00:00:00"/>
    <n v="15"/>
    <x v="6"/>
    <n v="2022"/>
    <x v="0"/>
    <n v="300"/>
    <n v="42000"/>
    <n v="42000"/>
    <n v="0"/>
    <x v="2"/>
  </r>
  <r>
    <n v="1696"/>
    <x v="2"/>
    <x v="0"/>
    <s v="Ferro Alloys Mangalpur"/>
    <s v="Lam Coke/Nut Coke"/>
    <x v="17"/>
    <x v="1"/>
    <s v="Mangalpur"/>
    <x v="0"/>
    <s v="Offline"/>
    <s v="Offline"/>
    <s v=""/>
    <x v="1"/>
    <x v="1"/>
    <s v="PMT"/>
    <n v="140"/>
    <n v="140"/>
    <x v="3"/>
    <n v="9640002004"/>
    <d v="2022-10-15T00:00:00"/>
    <n v="15"/>
    <x v="6"/>
    <n v="2022"/>
    <x v="0"/>
    <n v="300"/>
    <n v="42000"/>
    <n v="42000"/>
    <n v="0"/>
    <x v="2"/>
  </r>
  <r>
    <n v="1697"/>
    <x v="2"/>
    <x v="0"/>
    <s v="Ferro Alloys Mangalpur"/>
    <s v="Lam Coke/Nut Coke"/>
    <x v="17"/>
    <x v="1"/>
    <s v="Mangalpur"/>
    <x v="0"/>
    <s v="Offline"/>
    <s v="Offline"/>
    <s v=""/>
    <x v="1"/>
    <x v="1"/>
    <s v="PMT"/>
    <n v="140"/>
    <n v="140"/>
    <x v="113"/>
    <n v="9640002005"/>
    <d v="2022-10-15T00:00:00"/>
    <n v="15"/>
    <x v="6"/>
    <n v="2022"/>
    <x v="0"/>
    <n v="300"/>
    <n v="42000"/>
    <n v="42000"/>
    <n v="0"/>
    <x v="2"/>
  </r>
  <r>
    <n v="1698"/>
    <x v="1"/>
    <x v="0"/>
    <s v="Ferro Alloys Jamuria"/>
    <s v="Manganese Ore"/>
    <x v="12"/>
    <x v="1"/>
    <s v="SSPL Siding"/>
    <x v="0"/>
    <s v="Offline"/>
    <s v="Offline"/>
    <s v=""/>
    <x v="1"/>
    <x v="1"/>
    <s v="PMT"/>
    <n v="160"/>
    <n v="160"/>
    <x v="26"/>
    <n v="9640002002"/>
    <d v="2022-10-15T00:00:00"/>
    <n v="15"/>
    <x v="6"/>
    <n v="2022"/>
    <x v="0"/>
    <n v="1250"/>
    <n v="200000"/>
    <n v="200000"/>
    <n v="0"/>
    <x v="2"/>
  </r>
  <r>
    <n v="1699"/>
    <x v="2"/>
    <x v="1"/>
    <s v="Swastik Projects Pvt Ltd"/>
    <s v="TMT Bars"/>
    <x v="20"/>
    <x v="2"/>
    <s v="Kolkata"/>
    <x v="0"/>
    <s v="offline"/>
    <s v="Offline"/>
    <s v=""/>
    <x v="1"/>
    <x v="1"/>
    <s v="PMT"/>
    <n v="1300"/>
    <n v="1300"/>
    <x v="201"/>
    <n v="3000007952"/>
    <d v="2022-10-15T00:00:00"/>
    <n v="15"/>
    <x v="6"/>
    <n v="2022"/>
    <x v="0"/>
    <n v="18"/>
    <n v="23400"/>
    <n v="23400"/>
    <n v="0"/>
    <x v="2"/>
  </r>
  <r>
    <n v="1700"/>
    <x v="3"/>
    <x v="1"/>
    <s v="Gopal Printpack solutions"/>
    <s v="Aluminium Coil"/>
    <x v="14"/>
    <x v="2"/>
    <s v="Rajkot"/>
    <x v="8"/>
    <s v="offline"/>
    <s v="Offline"/>
    <s v=""/>
    <x v="1"/>
    <x v="1"/>
    <s v="FTL"/>
    <n v="15500"/>
    <n v="15500"/>
    <x v="14"/>
    <n v="3000007871"/>
    <d v="2022-10-11T00:00:00"/>
    <n v="11"/>
    <x v="6"/>
    <n v="2022"/>
    <x v="0"/>
    <n v="1.21"/>
    <n v="15500"/>
    <n v="15500"/>
    <n v="0"/>
    <x v="2"/>
  </r>
  <r>
    <n v="1701"/>
    <x v="2"/>
    <x v="1"/>
    <s v="Allied ICD Services"/>
    <s v="Ferro"/>
    <x v="7"/>
    <x v="2"/>
    <s v="Kolkata Port"/>
    <x v="0"/>
    <s v="Offline"/>
    <s v="Offline"/>
    <s v=""/>
    <x v="1"/>
    <x v="1"/>
    <s v="FTL"/>
    <n v="26250"/>
    <n v="26250"/>
    <x v="160"/>
    <n v="3000007892"/>
    <d v="2022-10-12T00:00:00"/>
    <n v="12"/>
    <x v="6"/>
    <n v="2022"/>
    <x v="0"/>
    <n v="1320"/>
    <n v="1575000"/>
    <n v="1575000"/>
    <n v="0"/>
    <x v="2"/>
  </r>
  <r>
    <n v="1702"/>
    <x v="3"/>
    <x v="0"/>
    <s v="Godrej Industries Ltd"/>
    <s v="Rolling Oil Additives"/>
    <x v="0"/>
    <x v="0"/>
    <s v="Bharuch"/>
    <x v="8"/>
    <s v="Offline"/>
    <s v="Offline"/>
    <s v=""/>
    <x v="1"/>
    <x v="1"/>
    <s v="FTL"/>
    <n v="16875"/>
    <n v="16875"/>
    <x v="179"/>
    <n v="9640001982"/>
    <d v="2022-10-10T00:00:00"/>
    <n v="10"/>
    <x v="6"/>
    <n v="2022"/>
    <x v="0"/>
    <n v="1.7"/>
    <n v="16875"/>
    <n v="16875"/>
    <n v="0"/>
    <x v="2"/>
  </r>
  <r>
    <n v="1703"/>
    <x v="0"/>
    <x v="1"/>
    <s v="Larsen &amp; Toubro Ltd"/>
    <s v="Channel"/>
    <x v="0"/>
    <x v="0"/>
    <s v="Mumbai"/>
    <x v="4"/>
    <s v="Offline"/>
    <s v="Offline"/>
    <s v=""/>
    <x v="1"/>
    <x v="1"/>
    <s v="PMT"/>
    <n v="3750"/>
    <n v="3750"/>
    <x v="69"/>
    <n v="8000048534"/>
    <d v="2022-10-17T00:00:00"/>
    <n v="17"/>
    <x v="6"/>
    <n v="2022"/>
    <x v="0"/>
    <n v="30"/>
    <n v="112500"/>
    <n v="112500"/>
    <n v="0"/>
    <x v="2"/>
  </r>
  <r>
    <n v="1704"/>
    <x v="0"/>
    <x v="0"/>
    <s v="Odisha Mining Corporation Ltd"/>
    <s v="Iron Ore"/>
    <x v="1"/>
    <x v="1"/>
    <s v="Khandbandh"/>
    <x v="1"/>
    <s v="Offline"/>
    <s v="Offline"/>
    <s v=""/>
    <x v="1"/>
    <x v="1"/>
    <s v="PMT"/>
    <n v="345"/>
    <n v="345"/>
    <x v="154"/>
    <n v="9460005940"/>
    <d v="2022-10-18T00:00:00"/>
    <n v="18"/>
    <x v="6"/>
    <n v="2022"/>
    <x v="0"/>
    <n v="22000"/>
    <n v="7590000"/>
    <n v="7590000"/>
    <n v="0"/>
    <x v="2"/>
  </r>
  <r>
    <n v="1705"/>
    <x v="0"/>
    <x v="0"/>
    <s v="Odisha Mining Corporation Ltd"/>
    <s v="Iron Ore"/>
    <x v="1"/>
    <x v="1"/>
    <s v="Khandbandh"/>
    <x v="1"/>
    <s v="Offline"/>
    <s v="Offline"/>
    <s v=""/>
    <x v="1"/>
    <x v="1"/>
    <s v="PMT"/>
    <n v="330"/>
    <n v="330"/>
    <x v="154"/>
    <n v="9460005941"/>
    <d v="2022-10-18T00:00:00"/>
    <n v="18"/>
    <x v="6"/>
    <n v="2022"/>
    <x v="0"/>
    <n v="20000"/>
    <n v="6600000"/>
    <n v="6600000"/>
    <n v="0"/>
    <x v="2"/>
  </r>
  <r>
    <n v="1706"/>
    <x v="2"/>
    <x v="0"/>
    <s v="Odisha Mining Corporation Ltd"/>
    <s v="Wagon Loading"/>
    <x v="0"/>
    <x v="0"/>
    <s v="Wagon Loading"/>
    <x v="25"/>
    <s v="Offline"/>
    <s v="Offline"/>
    <s v=""/>
    <x v="1"/>
    <x v="1"/>
    <s v="PMT"/>
    <n v="32"/>
    <n v="32"/>
    <x v="203"/>
    <n v="9640002030"/>
    <d v="2022-10-18T00:00:00"/>
    <n v="18"/>
    <x v="6"/>
    <n v="2022"/>
    <x v="0"/>
    <n v="13000"/>
    <n v="416000"/>
    <n v="416000"/>
    <n v="0"/>
    <x v="2"/>
  </r>
  <r>
    <n v="1707"/>
    <x v="2"/>
    <x v="0"/>
    <s v="S N Mohanty"/>
    <s v="Wagon Loading"/>
    <x v="0"/>
    <x v="0"/>
    <s v="Wagon Loading"/>
    <x v="25"/>
    <s v="Offline"/>
    <s v="Offline"/>
    <s v=""/>
    <x v="1"/>
    <x v="1"/>
    <s v="PMT"/>
    <n v="32"/>
    <n v="32"/>
    <x v="203"/>
    <n v="9640002033"/>
    <d v="2022-10-18T00:00:00"/>
    <n v="18"/>
    <x v="6"/>
    <n v="2022"/>
    <x v="0"/>
    <n v="67000"/>
    <n v="2144000"/>
    <n v="2144000"/>
    <n v="0"/>
    <x v="2"/>
  </r>
  <r>
    <n v="1708"/>
    <x v="0"/>
    <x v="0"/>
    <s v="SECL- MCL Spot e Auction"/>
    <s v="Coal"/>
    <x v="6"/>
    <x v="1"/>
    <s v="Orient Mines"/>
    <x v="1"/>
    <s v="Offline"/>
    <s v="Offline"/>
    <s v=""/>
    <x v="1"/>
    <x v="1"/>
    <s v="PMT"/>
    <n v="574"/>
    <n v="574"/>
    <x v="66"/>
    <n v="9460005942"/>
    <d v="2022-10-18T00:00:00"/>
    <n v="18"/>
    <x v="6"/>
    <n v="2022"/>
    <x v="0"/>
    <n v="2000"/>
    <n v="1148000"/>
    <n v="1148000"/>
    <n v="0"/>
    <x v="2"/>
  </r>
  <r>
    <n v="1709"/>
    <x v="0"/>
    <x v="0"/>
    <s v="MCL Spot e Auction"/>
    <s v="Coal"/>
    <x v="6"/>
    <x v="1"/>
    <s v="Samaleshwari mines, OD"/>
    <x v="1"/>
    <s v="Offline"/>
    <s v="Offline"/>
    <s v=""/>
    <x v="1"/>
    <x v="1"/>
    <s v="PMT"/>
    <n v="589"/>
    <n v="589"/>
    <x v="66"/>
    <n v="9460005943"/>
    <d v="2022-10-18T00:00:00"/>
    <n v="18"/>
    <x v="6"/>
    <n v="2022"/>
    <x v="0"/>
    <n v="2000"/>
    <n v="1178000"/>
    <n v="1178000"/>
    <n v="0"/>
    <x v="2"/>
  </r>
  <r>
    <n v="1710"/>
    <x v="0"/>
    <x v="0"/>
    <s v="MCL Lakhanpur OCP Trenche"/>
    <s v="Coal"/>
    <x v="6"/>
    <x v="1"/>
    <s v="MCL Lakhanpur"/>
    <x v="1"/>
    <s v="Offline"/>
    <s v="Offline"/>
    <s v=""/>
    <x v="1"/>
    <x v="1"/>
    <s v="PMT"/>
    <n v="641"/>
    <n v="641"/>
    <x v="52"/>
    <n v="9460005944"/>
    <d v="2022-10-18T00:00:00"/>
    <n v="18"/>
    <x v="6"/>
    <n v="2022"/>
    <x v="0"/>
    <n v="2000"/>
    <n v="1282000"/>
    <n v="1282000"/>
    <n v="0"/>
    <x v="2"/>
  </r>
  <r>
    <n v="1711"/>
    <x v="0"/>
    <x v="0"/>
    <s v="MCL Hirakhand "/>
    <s v="Coal"/>
    <x v="6"/>
    <x v="1"/>
    <s v="Hirakhand mines"/>
    <x v="1"/>
    <s v="Offline"/>
    <s v="Offline"/>
    <s v=""/>
    <x v="1"/>
    <x v="1"/>
    <s v="PMT"/>
    <n v="574"/>
    <n v="574"/>
    <x v="52"/>
    <n v="9460005945"/>
    <d v="2022-10-18T00:00:00"/>
    <n v="18"/>
    <x v="6"/>
    <n v="2022"/>
    <x v="0"/>
    <n v="2500"/>
    <n v="1435000"/>
    <n v="1435000"/>
    <n v="0"/>
    <x v="2"/>
  </r>
  <r>
    <n v="1712"/>
    <x v="0"/>
    <x v="0"/>
    <s v="MCL Garjanbhal"/>
    <s v="Coal"/>
    <x v="6"/>
    <x v="1"/>
    <s v="MCL Garjanbahal"/>
    <x v="1"/>
    <s v="Offline"/>
    <s v="Offline"/>
    <s v=""/>
    <x v="1"/>
    <x v="1"/>
    <s v="PMT"/>
    <n v="680"/>
    <n v="680"/>
    <x v="117"/>
    <n v="9460005946"/>
    <d v="2022-10-18T00:00:00"/>
    <n v="18"/>
    <x v="6"/>
    <n v="2022"/>
    <x v="0"/>
    <n v="10000"/>
    <n v="6800000"/>
    <n v="6800000"/>
    <n v="0"/>
    <x v="2"/>
  </r>
  <r>
    <n v="1713"/>
    <x v="0"/>
    <x v="0"/>
    <s v="MCL Spot e Auction"/>
    <s v="Coal"/>
    <x v="6"/>
    <x v="1"/>
    <s v="MCL Basundhara"/>
    <x v="1"/>
    <s v="Offline"/>
    <s v="Offline"/>
    <s v=""/>
    <x v="1"/>
    <x v="1"/>
    <s v="PMT"/>
    <n v="680"/>
    <n v="680"/>
    <x v="117"/>
    <n v="9460005947"/>
    <d v="2022-10-18T00:00:00"/>
    <n v="18"/>
    <x v="6"/>
    <n v="2022"/>
    <x v="0"/>
    <n v="2000"/>
    <n v="1360000"/>
    <n v="1360000"/>
    <n v="0"/>
    <x v="2"/>
  </r>
  <r>
    <n v="1714"/>
    <x v="2"/>
    <x v="0"/>
    <s v="S N Mohanty"/>
    <s v="Iron Ore Fines"/>
    <x v="1"/>
    <x v="1"/>
    <s v="Jaldihi"/>
    <x v="1"/>
    <s v="Offline"/>
    <s v="Offline"/>
    <s v=""/>
    <x v="1"/>
    <x v="1"/>
    <s v="PMT"/>
    <n v="480"/>
    <n v="480"/>
    <x v="204"/>
    <n v="9640002036"/>
    <d v="2022-10-18T00:00:00"/>
    <n v="18"/>
    <x v="6"/>
    <n v="2022"/>
    <x v="0"/>
    <n v="35000"/>
    <n v="16800000"/>
    <n v="16800000"/>
    <n v="0"/>
    <x v="2"/>
  </r>
  <r>
    <n v="1715"/>
    <x v="0"/>
    <x v="0"/>
    <s v="Manek Mineral"/>
    <s v="Processed Bentonite Powder"/>
    <x v="21"/>
    <x v="1"/>
    <s v="Kutch"/>
    <x v="8"/>
    <s v="Offline"/>
    <s v="Offline"/>
    <s v=""/>
    <x v="1"/>
    <x v="1"/>
    <s v="PMT"/>
    <n v="5800"/>
    <n v="5800"/>
    <x v="14"/>
    <n v="9460005952"/>
    <d v="2022-10-19T00:00:00"/>
    <n v="19"/>
    <x v="6"/>
    <n v="2022"/>
    <x v="0"/>
    <n v="160"/>
    <n v="928000"/>
    <n v="928000"/>
    <n v="0"/>
    <x v="2"/>
  </r>
  <r>
    <n v="1716"/>
    <x v="3"/>
    <x v="1"/>
    <s v="Royal Enterprises"/>
    <s v="Aluminium Coil"/>
    <x v="14"/>
    <x v="2"/>
    <s v="Patiala, PB"/>
    <x v="19"/>
    <s v="Offline"/>
    <s v="Offline"/>
    <s v=""/>
    <x v="1"/>
    <x v="1"/>
    <s v="FTL"/>
    <n v="16000"/>
    <n v="16000"/>
    <x v="91"/>
    <n v="3000008080"/>
    <d v="2022-10-21T00:00:00"/>
    <n v="21"/>
    <x v="6"/>
    <n v="2022"/>
    <x v="0"/>
    <n v="1.2702"/>
    <n v="16000"/>
    <n v="16000"/>
    <n v="0"/>
    <x v="2"/>
  </r>
  <r>
    <n v="1717"/>
    <x v="0"/>
    <x v="1"/>
    <s v="Orissa Mining Corporation Ltd"/>
    <s v="Friable Chromite Ore"/>
    <x v="10"/>
    <x v="1"/>
    <s v="Loading Charges"/>
    <x v="26"/>
    <s v="Offline"/>
    <s v="Offline"/>
    <s v=""/>
    <x v="1"/>
    <x v="1"/>
    <s v="PMT"/>
    <n v="154.41999999999999"/>
    <n v="154.41999999999999"/>
    <x v="205"/>
    <n v="8000048562"/>
    <d v="2022-10-21T00:00:00"/>
    <n v="21"/>
    <x v="6"/>
    <n v="2022"/>
    <x v="0"/>
    <n v="6502.03"/>
    <n v="1004043.4725999999"/>
    <n v="1004043.4725999999"/>
    <n v="0"/>
    <x v="2"/>
  </r>
  <r>
    <n v="1718"/>
    <x v="2"/>
    <x v="1"/>
    <s v="AL.FA LAMINATI SRL"/>
    <s v="Ferro"/>
    <x v="7"/>
    <x v="2"/>
    <s v="kolkata Port, WB"/>
    <x v="0"/>
    <s v="Offline"/>
    <s v="Offline"/>
    <s v=""/>
    <x v="1"/>
    <x v="1"/>
    <s v="FTL"/>
    <n v="26250"/>
    <n v="26250"/>
    <x v="160"/>
    <n v="3000008100"/>
    <d v="2022-10-22T00:00:00"/>
    <n v="22"/>
    <x v="6"/>
    <n v="2022"/>
    <x v="0"/>
    <n v="1120"/>
    <n v="1050000"/>
    <n v="1050000"/>
    <n v="0"/>
    <x v="2"/>
  </r>
  <r>
    <n v="1719"/>
    <x v="1"/>
    <x v="0"/>
    <s v="CCL"/>
    <s v="Coal"/>
    <x v="6"/>
    <x v="1"/>
    <s v="Magadh"/>
    <x v="9"/>
    <s v="Offline"/>
    <s v="Offline"/>
    <s v=""/>
    <x v="1"/>
    <x v="1"/>
    <s v="PMT"/>
    <n v="1272"/>
    <n v="1272"/>
    <x v="81"/>
    <n v="9640002006"/>
    <d v="2022-10-15T00:00:00"/>
    <n v="15"/>
    <x v="6"/>
    <n v="2022"/>
    <x v="0"/>
    <n v="1000"/>
    <n v="1272000"/>
    <n v="1272000"/>
    <n v="0"/>
    <x v="2"/>
  </r>
  <r>
    <n v="1720"/>
    <x v="3"/>
    <x v="1"/>
    <s v="ITC Ltd"/>
    <s v="Aluminium Coil"/>
    <x v="14"/>
    <x v="2"/>
    <s v="Chennai, TN"/>
    <x v="10"/>
    <s v="Offline"/>
    <s v="Offline"/>
    <s v=""/>
    <x v="1"/>
    <x v="1"/>
    <s v="FTL"/>
    <n v="15460"/>
    <n v="15460"/>
    <x v="14"/>
    <n v="3000008108"/>
    <d v="2022-10-23T00:00:00"/>
    <n v="23"/>
    <x v="6"/>
    <n v="2022"/>
    <x v="0"/>
    <n v="1.43"/>
    <n v="15460"/>
    <n v="15460"/>
    <n v="0"/>
    <x v="2"/>
  </r>
  <r>
    <n v="1721"/>
    <x v="0"/>
    <x v="0"/>
    <s v="Odisha Mining Corporation Ltd"/>
    <s v="Iron Ore"/>
    <x v="1"/>
    <x v="1"/>
    <s v="Ganmardhan Mines, OD"/>
    <x v="1"/>
    <s v="Offline"/>
    <s v="Offline"/>
    <s v=""/>
    <x v="1"/>
    <x v="1"/>
    <s v="PMT"/>
    <n v="1683"/>
    <n v="1683"/>
    <x v="188"/>
    <n v="9460005960"/>
    <d v="2022-10-26T00:00:00"/>
    <n v="26"/>
    <x v="6"/>
    <n v="2022"/>
    <x v="0"/>
    <n v="10000"/>
    <n v="16830000"/>
    <n v="16830000"/>
    <n v="0"/>
    <x v="2"/>
  </r>
  <r>
    <n v="1722"/>
    <x v="0"/>
    <x v="0"/>
    <s v="Odisha Mining Corporation Ltd"/>
    <s v="Iron Ore"/>
    <x v="1"/>
    <x v="1"/>
    <s v="Kurmitar Mines, OD"/>
    <x v="1"/>
    <s v="Offline"/>
    <s v="Offline"/>
    <s v=""/>
    <x v="1"/>
    <x v="1"/>
    <s v="PMT"/>
    <n v="1305"/>
    <n v="1305"/>
    <x v="204"/>
    <n v="9460005965"/>
    <d v="2022-10-28T00:00:00"/>
    <n v="28"/>
    <x v="6"/>
    <n v="2022"/>
    <x v="0"/>
    <n v="10000"/>
    <n v="13050000"/>
    <n v="13050000"/>
    <n v="0"/>
    <x v="2"/>
  </r>
  <r>
    <n v="1723"/>
    <x v="0"/>
    <x v="0"/>
    <s v="Odisha Mining Corporation Ltd"/>
    <s v="Iron Ore"/>
    <x v="1"/>
    <x v="1"/>
    <s v="Tripper Loading"/>
    <x v="27"/>
    <s v="Offline"/>
    <s v="Offline"/>
    <s v=""/>
    <x v="1"/>
    <x v="1"/>
    <s v="PMT"/>
    <n v="159"/>
    <n v="159"/>
    <x v="187"/>
    <n v="9460005967"/>
    <d v="2022-10-28T00:00:00"/>
    <n v="28"/>
    <x v="6"/>
    <n v="2022"/>
    <x v="0"/>
    <n v="10000"/>
    <n v="1590000"/>
    <n v="1590000"/>
    <n v="0"/>
    <x v="2"/>
  </r>
  <r>
    <n v="1724"/>
    <x v="3"/>
    <x v="1"/>
    <s v="K P Packaging Ltd"/>
    <s v="Aluminium Coil"/>
    <x v="14"/>
    <x v="2"/>
    <s v="Silvassa, DD"/>
    <x v="28"/>
    <s v="Offline"/>
    <s v="Offline"/>
    <s v=""/>
    <x v="1"/>
    <x v="1"/>
    <s v="FTL"/>
    <n v="11500"/>
    <n v="11500"/>
    <x v="14"/>
    <n v="3000008172"/>
    <d v="2022-10-29T00:00:00"/>
    <n v="29"/>
    <x v="6"/>
    <n v="2022"/>
    <x v="0"/>
    <n v="0.63"/>
    <n v="11500"/>
    <n v="11500"/>
    <n v="0"/>
    <x v="2"/>
  </r>
  <r>
    <n v="1725"/>
    <x v="0"/>
    <x v="1"/>
    <s v="Century Panels Ltd"/>
    <s v="Structural Items"/>
    <x v="5"/>
    <x v="2"/>
    <s v="Rengali, OD"/>
    <x v="1"/>
    <s v="Offline"/>
    <s v="Offline"/>
    <s v=""/>
    <x v="1"/>
    <x v="1"/>
    <s v="PMT"/>
    <n v="4000"/>
    <n v="4000"/>
    <x v="174"/>
    <n v="8000048677"/>
    <d v="2022-10-30T00:00:00"/>
    <n v="30"/>
    <x v="6"/>
    <n v="2022"/>
    <x v="0"/>
    <n v="60"/>
    <n v="240000"/>
    <n v="240000"/>
    <n v="0"/>
    <x v="2"/>
  </r>
  <r>
    <n v="1726"/>
    <x v="0"/>
    <x v="0"/>
    <s v="NLC india Ltd"/>
    <s v="Coal"/>
    <x v="6"/>
    <x v="1"/>
    <s v="MCL- NOLC Talabira Mines, OD"/>
    <x v="1"/>
    <s v="Offline"/>
    <s v="Offline"/>
    <s v=""/>
    <x v="1"/>
    <x v="1"/>
    <s v="PMT"/>
    <n v="280"/>
    <n v="280"/>
    <x v="117"/>
    <n v="9460005961"/>
    <d v="2022-10-26T00:00:00"/>
    <n v="26"/>
    <x v="6"/>
    <n v="2022"/>
    <x v="0"/>
    <n v="15000"/>
    <n v="4200000"/>
    <n v="4200000"/>
    <n v="0"/>
    <x v="2"/>
  </r>
  <r>
    <n v="1727"/>
    <x v="0"/>
    <x v="1"/>
    <s v="NLCIL/Talabira II &amp; III"/>
    <s v="Business Support Service"/>
    <x v="0"/>
    <x v="0"/>
    <s v="Rengali, OD"/>
    <x v="1"/>
    <s v="Offline"/>
    <s v="Offline"/>
    <s v=""/>
    <x v="1"/>
    <x v="1"/>
    <s v="PMT"/>
    <n v="63.56"/>
    <n v="63.56"/>
    <x v="117"/>
    <n v="8000048662"/>
    <d v="2022-10-28T00:00:00"/>
    <n v="28"/>
    <x v="6"/>
    <n v="2022"/>
    <x v="0"/>
    <n v="15000"/>
    <n v="953400"/>
    <n v="953400"/>
    <n v="0"/>
    <x v="2"/>
  </r>
  <r>
    <n v="1728"/>
    <x v="2"/>
    <x v="0"/>
    <s v="CCL- Urimari"/>
    <s v="Coal"/>
    <x v="6"/>
    <x v="1"/>
    <s v="CCL, Urimari, JH"/>
    <x v="3"/>
    <s v="Offline"/>
    <s v="Offline"/>
    <s v=""/>
    <x v="1"/>
    <x v="1"/>
    <s v="PMT"/>
    <n v="1670"/>
    <n v="1670"/>
    <x v="9"/>
    <n v="9640002087"/>
    <d v="2022-10-29T00:00:00"/>
    <n v="29"/>
    <x v="6"/>
    <n v="2022"/>
    <x v="0"/>
    <n v="1916"/>
    <n v="3199720"/>
    <n v="3199720"/>
    <n v="0"/>
    <x v="2"/>
  </r>
  <r>
    <n v="1729"/>
    <x v="2"/>
    <x v="0"/>
    <s v="CCL- North Urimari"/>
    <s v="Coal"/>
    <x v="6"/>
    <x v="1"/>
    <s v="CCL, North Urimari, JH"/>
    <x v="3"/>
    <s v="Offline"/>
    <s v="Offline"/>
    <s v=""/>
    <x v="1"/>
    <x v="1"/>
    <s v="PMT"/>
    <n v="1670"/>
    <n v="1670"/>
    <x v="9"/>
    <n v="9640002088"/>
    <d v="2022-10-29T00:00:00"/>
    <n v="29"/>
    <x v="6"/>
    <n v="2022"/>
    <x v="0"/>
    <n v="2050"/>
    <n v="3423500"/>
    <n v="3423500"/>
    <n v="0"/>
    <x v="2"/>
  </r>
  <r>
    <n v="1730"/>
    <x v="0"/>
    <x v="0"/>
    <s v="MCL"/>
    <s v="Coal"/>
    <x v="6"/>
    <x v="1"/>
    <s v="MCL Samaleshwari, OD"/>
    <x v="1"/>
    <s v="Offline"/>
    <s v="Offline"/>
    <s v=""/>
    <x v="1"/>
    <x v="1"/>
    <s v="PMT"/>
    <n v="589"/>
    <n v="589"/>
    <x v="66"/>
    <n v="9460005971"/>
    <d v="2022-10-31T00:00:00"/>
    <n v="31"/>
    <x v="6"/>
    <n v="2022"/>
    <x v="0"/>
    <n v="1825"/>
    <n v="1074925"/>
    <n v="1074925"/>
    <n v="0"/>
    <x v="2"/>
  </r>
  <r>
    <n v="1731"/>
    <x v="0"/>
    <x v="0"/>
    <s v="MCL"/>
    <s v="Coal"/>
    <x v="6"/>
    <x v="1"/>
    <s v="MCL Samaleshwari, OD"/>
    <x v="1"/>
    <s v="Offline"/>
    <s v="Offline"/>
    <s v=""/>
    <x v="1"/>
    <x v="1"/>
    <s v="PMT"/>
    <n v="589"/>
    <n v="589"/>
    <x v="66"/>
    <n v="9460005972"/>
    <d v="2022-10-31T00:00:00"/>
    <n v="31"/>
    <x v="6"/>
    <n v="2022"/>
    <x v="0"/>
    <n v="1656"/>
    <n v="975384"/>
    <n v="975384"/>
    <n v="0"/>
    <x v="2"/>
  </r>
  <r>
    <n v="1732"/>
    <x v="0"/>
    <x v="0"/>
    <s v="MCL Lakhanpur OCP Trenche"/>
    <s v="Coal"/>
    <x v="6"/>
    <x v="1"/>
    <s v="MCL Lakhanpur, OD"/>
    <x v="1"/>
    <s v="Offline"/>
    <s v="Offline"/>
    <s v=""/>
    <x v="1"/>
    <x v="1"/>
    <s v="PMT"/>
    <n v="641"/>
    <n v="641"/>
    <x v="52"/>
    <n v="9460005973"/>
    <d v="2022-10-31T00:00:00"/>
    <n v="31"/>
    <x v="6"/>
    <n v="2022"/>
    <x v="0"/>
    <n v="11793"/>
    <n v="7559313"/>
    <n v="7559313"/>
    <n v="0"/>
    <x v="2"/>
  </r>
  <r>
    <n v="1733"/>
    <x v="0"/>
    <x v="0"/>
    <s v="MCL Garjanbhal"/>
    <s v="Coal"/>
    <x v="6"/>
    <x v="1"/>
    <s v="MCL Garjanbahal, OD"/>
    <x v="1"/>
    <s v="Offline"/>
    <s v="Offline"/>
    <s v=""/>
    <x v="1"/>
    <x v="1"/>
    <s v="PMT"/>
    <n v="680"/>
    <n v="680"/>
    <x v="117"/>
    <n v="9460005974"/>
    <d v="2022-10-31T00:00:00"/>
    <n v="31"/>
    <x v="6"/>
    <n v="2022"/>
    <x v="0"/>
    <n v="4931"/>
    <n v="3353080"/>
    <n v="3353080"/>
    <n v="0"/>
    <x v="2"/>
  </r>
  <r>
    <n v="1734"/>
    <x v="2"/>
    <x v="0"/>
    <s v="Ajanta Pipe Co."/>
    <s v="Lancing Tube"/>
    <x v="0"/>
    <x v="0"/>
    <s v="Howrah"/>
    <x v="0"/>
    <d v="2022-10-10T00:00:00"/>
    <n v="1837875"/>
    <n v="1837875"/>
    <x v="0"/>
    <x v="0"/>
    <s v="FTL"/>
    <n v="2100"/>
    <n v="2100"/>
    <x v="109"/>
    <n v="9640002013"/>
    <d v="2022-10-17T00:00:00"/>
    <n v="17"/>
    <x v="6"/>
    <n v="2022"/>
    <x v="5"/>
    <n v="2100"/>
    <n v="2100"/>
    <n v="2100"/>
    <n v="0"/>
    <x v="2"/>
  </r>
  <r>
    <n v="1735"/>
    <x v="2"/>
    <x v="0"/>
    <s v="Ajanta Pipe Co."/>
    <s v="Lancing Tube"/>
    <x v="0"/>
    <x v="0"/>
    <s v="Howrah"/>
    <x v="0"/>
    <d v="2022-10-10T00:00:00"/>
    <n v="1837875"/>
    <n v="1837875"/>
    <x v="0"/>
    <x v="0"/>
    <s v="FTL"/>
    <n v="2100"/>
    <n v="2100"/>
    <x v="109"/>
    <n v="9640002014"/>
    <d v="2022-10-17T00:00:00"/>
    <n v="17"/>
    <x v="6"/>
    <n v="2022"/>
    <x v="5"/>
    <n v="2100"/>
    <n v="2100"/>
    <n v="2100"/>
    <n v="0"/>
    <x v="2"/>
  </r>
  <r>
    <n v="1736"/>
    <x v="2"/>
    <x v="0"/>
    <s v="Garuda Power Pvt Ltd"/>
    <s v="Motor"/>
    <x v="0"/>
    <x v="0"/>
    <s v="Salanpur"/>
    <x v="0"/>
    <s v="Offline"/>
    <s v="Offline"/>
    <s v=""/>
    <x v="1"/>
    <x v="1"/>
    <s v="FTL"/>
    <n v="8000"/>
    <n v="8000"/>
    <x v="60"/>
    <n v="9640001998"/>
    <d v="2022-10-13T00:00:00"/>
    <n v="13"/>
    <x v="6"/>
    <n v="2022"/>
    <x v="4"/>
    <n v="1"/>
    <n v="8000"/>
    <n v="8000"/>
    <n v="0"/>
    <x v="2"/>
  </r>
  <r>
    <n v="1737"/>
    <x v="2"/>
    <x v="0"/>
    <s v="Shyam Metalics &amp; energy ltd"/>
    <s v="Tube"/>
    <x v="0"/>
    <x v="0"/>
    <s v="REngali"/>
    <x v="1"/>
    <s v="Offline"/>
    <s v="Offline"/>
    <s v=""/>
    <x v="1"/>
    <x v="1"/>
    <s v="FTL"/>
    <n v="30000"/>
    <n v="30000"/>
    <x v="149"/>
    <n v="9640001992"/>
    <d v="2022-10-12T00:00:00"/>
    <n v="12"/>
    <x v="6"/>
    <n v="2022"/>
    <x v="4"/>
    <n v="1"/>
    <n v="30000"/>
    <n v="30000"/>
    <n v="0"/>
    <x v="2"/>
  </r>
  <r>
    <n v="1738"/>
    <x v="2"/>
    <x v="0"/>
    <s v="Shyam Metalics &amp; energy ltd"/>
    <s v="Tube"/>
    <x v="0"/>
    <x v="0"/>
    <s v="REngali"/>
    <x v="1"/>
    <s v="Offline"/>
    <s v="Offline"/>
    <s v=""/>
    <x v="1"/>
    <x v="1"/>
    <s v="FTL"/>
    <n v="28000"/>
    <n v="28000"/>
    <x v="138"/>
    <n v="9640001986"/>
    <d v="2022-10-11T00:00:00"/>
    <n v="11"/>
    <x v="6"/>
    <n v="2022"/>
    <x v="4"/>
    <n v="1"/>
    <n v="28000"/>
    <n v="28000"/>
    <n v="0"/>
    <x v="2"/>
  </r>
  <r>
    <n v="1739"/>
    <x v="1"/>
    <x v="0"/>
    <s v="Paharpur Cooling Towers Limited"/>
    <s v="Cap Screw"/>
    <x v="0"/>
    <x v="0"/>
    <s v="Ghaziabad"/>
    <x v="15"/>
    <s v="Part Load"/>
    <s v="Part Load"/>
    <s v=""/>
    <x v="2"/>
    <x v="1"/>
    <s v="FTL"/>
    <n v="1615"/>
    <n v="1615"/>
    <x v="14"/>
    <n v="9640001979"/>
    <d v="2022-10-10T00:00:00"/>
    <n v="10"/>
    <x v="6"/>
    <n v="2022"/>
    <x v="4"/>
    <n v="24"/>
    <n v="1615"/>
    <n v="1615"/>
    <n v="0"/>
    <x v="2"/>
  </r>
  <r>
    <n v="1740"/>
    <x v="1"/>
    <x v="0"/>
    <s v="Kana Electromechs"/>
    <s v="Switch Pull"/>
    <x v="0"/>
    <x v="0"/>
    <s v="Pune, MH"/>
    <x v="4"/>
    <s v="Part Load"/>
    <s v="Part Load"/>
    <s v=""/>
    <x v="2"/>
    <x v="1"/>
    <s v="FTL"/>
    <n v="900"/>
    <n v="900"/>
    <x v="14"/>
    <n v="9640002060"/>
    <d v="2022-10-22T00:00:00"/>
    <n v="22"/>
    <x v="6"/>
    <n v="2022"/>
    <x v="4"/>
    <n v="5"/>
    <n v="900"/>
    <n v="900"/>
    <n v="0"/>
    <x v="2"/>
  </r>
  <r>
    <n v="1741"/>
    <x v="3"/>
    <x v="0"/>
    <s v="Namaskar Engineering Works"/>
    <s v="Aluminium Core Cutting"/>
    <x v="0"/>
    <x v="0"/>
    <s v="Silvassa, DD"/>
    <x v="28"/>
    <s v="Part Load"/>
    <s v="Part Load"/>
    <s v=""/>
    <x v="2"/>
    <x v="1"/>
    <s v="FTL"/>
    <n v="8250"/>
    <n v="8250"/>
    <x v="142"/>
    <n v="9640002084"/>
    <d v="2022-10-27T00:00:00"/>
    <n v="27"/>
    <x v="6"/>
    <n v="2022"/>
    <x v="4"/>
    <n v="1"/>
    <n v="8250"/>
    <n v="8250"/>
    <n v="0"/>
    <x v="2"/>
  </r>
  <r>
    <n v="1742"/>
    <x v="2"/>
    <x v="0"/>
    <s v="Elite Steels Pvt Ltd"/>
    <s v="Spring Buffer"/>
    <x v="0"/>
    <x v="0"/>
    <s v="Faridabad, HR"/>
    <x v="2"/>
    <s v="Part Load"/>
    <s v="Part Load"/>
    <s v=""/>
    <x v="2"/>
    <x v="1"/>
    <s v="FTL"/>
    <n v="4800"/>
    <n v="4800"/>
    <x v="14"/>
    <n v="9640002059"/>
    <d v="2022-10-22T00:00:00"/>
    <n v="22"/>
    <x v="6"/>
    <n v="2022"/>
    <x v="1"/>
    <n v="2"/>
    <n v="4800"/>
    <n v="4800"/>
    <n v="0"/>
    <x v="2"/>
  </r>
  <r>
    <n v="1743"/>
    <x v="2"/>
    <x v="1"/>
    <s v="Shyam Sel &amp; Power Ltd"/>
    <s v="TMT Bars"/>
    <x v="20"/>
    <x v="2"/>
    <s v="Patna, BR"/>
    <x v="9"/>
    <d v="2022-10-21T00:00:00"/>
    <n v="1878307"/>
    <n v="1878307"/>
    <x v="0"/>
    <x v="0"/>
    <s v="PMT"/>
    <n v="1700"/>
    <n v="1600"/>
    <x v="5"/>
    <n v="3000008087"/>
    <d v="2022-10-21T00:00:00"/>
    <n v="21"/>
    <x v="6"/>
    <n v="2022"/>
    <x v="0"/>
    <n v="15"/>
    <n v="24000"/>
    <n v="25500"/>
    <n v="-1500"/>
    <x v="0"/>
  </r>
  <r>
    <n v="1744"/>
    <x v="2"/>
    <x v="0"/>
    <s v="Welcast Steel Ltd"/>
    <s v="Hi Chrome Grinding Media Ball"/>
    <x v="0"/>
    <x v="0"/>
    <s v="Bangalore, KA"/>
    <x v="5"/>
    <d v="2022-10-26T00:00:00"/>
    <n v="1892513"/>
    <n v="1892513"/>
    <x v="0"/>
    <x v="0"/>
    <s v="PMT"/>
    <n v="5000"/>
    <n v="4800"/>
    <x v="199"/>
    <n v="9640002082"/>
    <d v="2022-10-27T00:00:00"/>
    <n v="27"/>
    <x v="6"/>
    <n v="2022"/>
    <x v="0"/>
    <n v="45"/>
    <n v="216000"/>
    <n v="225000"/>
    <n v="-9000"/>
    <x v="0"/>
  </r>
  <r>
    <n v="1745"/>
    <x v="2"/>
    <x v="1"/>
    <s v="Hindustan Construction Company"/>
    <s v="TMT Bars"/>
    <x v="20"/>
    <x v="2"/>
    <s v="Imphal, MN"/>
    <x v="29"/>
    <d v="2022-10-17T00:00:00"/>
    <n v="1863844"/>
    <n v="1863844"/>
    <x v="0"/>
    <x v="0"/>
    <s v="PMT"/>
    <n v="8000"/>
    <n v="7900"/>
    <x v="192"/>
    <n v="3000008093"/>
    <d v="2022-10-22T00:00:00"/>
    <n v="22"/>
    <x v="6"/>
    <n v="2022"/>
    <x v="0"/>
    <n v="100"/>
    <n v="790000"/>
    <n v="800000"/>
    <n v="-10000"/>
    <x v="0"/>
  </r>
  <r>
    <n v="1746"/>
    <x v="2"/>
    <x v="1"/>
    <s v="Shyam Sel &amp; Power Ltd"/>
    <s v="TMT Bars"/>
    <x v="20"/>
    <x v="2"/>
    <s v="Patna, BR"/>
    <x v="9"/>
    <d v="2022-10-21T00:00:00"/>
    <n v="1878307"/>
    <n v="1878307"/>
    <x v="0"/>
    <x v="0"/>
    <s v="PMT"/>
    <n v="1700"/>
    <n v="1600"/>
    <x v="5"/>
    <n v="3000008086"/>
    <d v="2022-10-21T00:00:00"/>
    <n v="21"/>
    <x v="6"/>
    <n v="2022"/>
    <x v="0"/>
    <n v="105"/>
    <n v="168000"/>
    <n v="178500"/>
    <n v="-10500"/>
    <x v="0"/>
  </r>
  <r>
    <n v="1747"/>
    <x v="0"/>
    <x v="1"/>
    <s v="j Kumar Infraprojects Ltd"/>
    <s v="TMT Bars"/>
    <x v="20"/>
    <x v="2"/>
    <s v="Dwarka, DL"/>
    <x v="13"/>
    <d v="2022-10-29T00:00:00"/>
    <n v="1903892"/>
    <n v="1903892"/>
    <x v="0"/>
    <x v="0"/>
    <s v="PMT"/>
    <n v="4100"/>
    <n v="3950"/>
    <x v="206"/>
    <n v="8000048686"/>
    <d v="2022-10-31T00:00:00"/>
    <n v="31"/>
    <x v="6"/>
    <n v="2022"/>
    <x v="0"/>
    <n v="1000"/>
    <n v="3950000"/>
    <n v="4100000"/>
    <n v="-15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N1:O4" firstHeaderRow="1" firstDataRow="1" firstDataCol="1"/>
  <pivotFields count="29">
    <pivotField showAll="0"/>
    <pivotField showAll="0">
      <items count="5">
        <item x="2"/>
        <item x="1"/>
        <item x="3"/>
        <item x="0"/>
        <item t="default"/>
      </items>
    </pivotField>
    <pivotField axis="axisRow" showAll="0">
      <items count="3">
        <item x="0"/>
        <item x="1"/>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showAll="0"/>
    <pivotField dataField="1" showAll="0"/>
    <pivotField showAll="0"/>
  </pivotFields>
  <rowFields count="1">
    <field x="2"/>
  </rowFields>
  <rowItems count="3">
    <i>
      <x/>
    </i>
    <i>
      <x v="1"/>
    </i>
    <i t="grand">
      <x/>
    </i>
  </rowItems>
  <colItems count="1">
    <i/>
  </colItems>
  <dataFields count="1">
    <dataField name="Sum of Gain Amount" fld="27" baseField="0" baseItem="0" numFmtId="1"/>
  </dataFields>
  <formats count="2">
    <format dxfId="441">
      <pivotArea outline="0" collapsedLevelsAreSubtotals="1" fieldPosition="0"/>
    </format>
    <format dxfId="440">
      <pivotArea dataOnly="0" labelOnly="1" outline="0" axis="axisValues" fieldPosition="0"/>
    </format>
  </formats>
  <chartFormats count="3">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2" count="1" selected="0">
            <x v="0"/>
          </reference>
        </references>
      </pivotArea>
    </chartFormat>
    <chartFormat chart="19" format="1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J14:K17" firstHeaderRow="1"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axis="axisRow" showAll="0">
      <items count="4">
        <item x="1"/>
        <item x="0"/>
        <item m="1" x="2"/>
        <item t="default"/>
      </items>
    </pivotField>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dataField="1" showAll="0"/>
    <pivotField showAll="0"/>
    <pivotField showAll="0"/>
  </pivotFields>
  <rowFields count="1">
    <field x="13"/>
  </rowFields>
  <rowItems count="3">
    <i>
      <x/>
    </i>
    <i>
      <x v="1"/>
    </i>
    <i t="grand">
      <x/>
    </i>
  </rowItems>
  <colItems count="1">
    <i/>
  </colItems>
  <dataFields count="1">
    <dataField name="Sum of FO value" fld="26" baseField="0" baseItem="0" numFmtId="165"/>
  </dataFields>
  <formats count="2">
    <format dxfId="464">
      <pivotArea outline="0" collapsedLevelsAreSubtotals="1" fieldPosition="0"/>
    </format>
    <format dxfId="4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M9:N40" firstHeaderRow="1"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axis="axisRow" showAll="0">
      <items count="33">
        <item x="7"/>
        <item x="9"/>
        <item x="6"/>
        <item x="13"/>
        <item x="16"/>
        <item x="8"/>
        <item x="2"/>
        <item x="18"/>
        <item x="20"/>
        <item x="3"/>
        <item x="5"/>
        <item x="11"/>
        <item x="4"/>
        <item x="17"/>
        <item x="1"/>
        <item x="19"/>
        <item x="10"/>
        <item x="12"/>
        <item x="14"/>
        <item x="15"/>
        <item x="0"/>
        <item x="21"/>
        <item x="22"/>
        <item x="23"/>
        <item x="24"/>
        <item m="1" x="31"/>
        <item x="25"/>
        <item x="26"/>
        <item x="27"/>
        <item m="1" x="30"/>
        <item x="28"/>
        <item x="29"/>
        <item t="default"/>
      </items>
    </pivotField>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dataField="1" showAll="0"/>
    <pivotField showAll="0"/>
    <pivotField showAll="0"/>
  </pivotFields>
  <rowFields count="1">
    <field x="8"/>
  </rowFields>
  <rowItems count="31">
    <i>
      <x/>
    </i>
    <i>
      <x v="1"/>
    </i>
    <i>
      <x v="2"/>
    </i>
    <i>
      <x v="3"/>
    </i>
    <i>
      <x v="4"/>
    </i>
    <i>
      <x v="5"/>
    </i>
    <i>
      <x v="6"/>
    </i>
    <i>
      <x v="7"/>
    </i>
    <i>
      <x v="8"/>
    </i>
    <i>
      <x v="9"/>
    </i>
    <i>
      <x v="10"/>
    </i>
    <i>
      <x v="11"/>
    </i>
    <i>
      <x v="12"/>
    </i>
    <i>
      <x v="13"/>
    </i>
    <i>
      <x v="14"/>
    </i>
    <i>
      <x v="15"/>
    </i>
    <i>
      <x v="16"/>
    </i>
    <i>
      <x v="17"/>
    </i>
    <i>
      <x v="18"/>
    </i>
    <i>
      <x v="19"/>
    </i>
    <i>
      <x v="20"/>
    </i>
    <i>
      <x v="21"/>
    </i>
    <i>
      <x v="22"/>
    </i>
    <i>
      <x v="23"/>
    </i>
    <i>
      <x v="24"/>
    </i>
    <i>
      <x v="26"/>
    </i>
    <i>
      <x v="27"/>
    </i>
    <i>
      <x v="28"/>
    </i>
    <i>
      <x v="30"/>
    </i>
    <i>
      <x v="31"/>
    </i>
    <i t="grand">
      <x/>
    </i>
  </rowItems>
  <colItems count="1">
    <i/>
  </colItems>
  <dataFields count="1">
    <dataField name="Sum of FO value" fld="26" baseField="0" baseItem="0" numFmtId="165"/>
  </dataFields>
  <formats count="2">
    <format dxfId="466">
      <pivotArea outline="0" collapsedLevelsAreSubtotals="1" fieldPosition="0"/>
    </format>
    <format dxfId="4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D1:E9" firstHeaderRow="1"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axis="axisRow" showAll="0">
      <items count="9">
        <item x="3"/>
        <item x="2"/>
        <item x="6"/>
        <item x="0"/>
        <item x="5"/>
        <item x="4"/>
        <item x="1"/>
        <item m="1" x="7"/>
        <item t="default"/>
      </items>
    </pivotField>
    <pivotField dataField="1" numFmtId="2" showAll="0"/>
    <pivotField showAll="0"/>
    <pivotField showAll="0"/>
    <pivotField showAll="0"/>
    <pivotField showAll="0"/>
  </pivotFields>
  <rowFields count="1">
    <field x="23"/>
  </rowFields>
  <rowItems count="8">
    <i>
      <x/>
    </i>
    <i>
      <x v="1"/>
    </i>
    <i>
      <x v="2"/>
    </i>
    <i>
      <x v="3"/>
    </i>
    <i>
      <x v="4"/>
    </i>
    <i>
      <x v="5"/>
    </i>
    <i>
      <x v="6"/>
    </i>
    <i t="grand">
      <x/>
    </i>
  </rowItems>
  <colItems count="1">
    <i/>
  </colItems>
  <dataFields count="1">
    <dataField name="Sum of Service Contract Qty" fld="24" baseField="0" baseItem="0" numFmtId="1"/>
  </dataFields>
  <formats count="2">
    <format dxfId="468">
      <pivotArea outline="0" collapsedLevelsAreSubtotals="1" fieldPosition="0"/>
    </format>
    <format dxfId="467">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6" cacheId="0" applyNumberFormats="0" applyBorderFormats="0" applyFontFormats="0" applyPatternFormats="0" applyAlignmentFormats="0" applyWidthHeightFormats="1" dataCaption="Values" updatedVersion="8" minRefreshableVersion="3" rowGrandTotals="0" colGrandTotals="0" itemPrintTitles="1" createdVersion="5" indent="0" outline="1" outlineData="1" multipleFieldFilters="0" chartFormat="34" customListSort="0">
  <location ref="B31:F34" firstHeaderRow="1" firstDataRow="3" firstDataCol="1"/>
  <pivotFields count="29">
    <pivotField showAll="0"/>
    <pivotField showAll="0">
      <items count="5">
        <item x="2"/>
        <item x="1"/>
        <item x="3"/>
        <item x="0"/>
        <item t="default"/>
      </items>
    </pivotField>
    <pivotField showAll="0"/>
    <pivotField showAll="0"/>
    <pivotField dataField="1" showAll="0"/>
    <pivotField axis="axisRow" showAll="0">
      <items count="23">
        <item h="1" x="14"/>
        <item h="1" x="16"/>
        <item h="1" x="10"/>
        <item x="6"/>
        <item h="1" x="2"/>
        <item h="1" x="7"/>
        <item h="1" x="15"/>
        <item h="1" x="19"/>
        <item h="1" x="1"/>
        <item h="1" x="9"/>
        <item h="1" x="17"/>
        <item h="1" x="18"/>
        <item h="1" x="12"/>
        <item h="1" x="3"/>
        <item h="1" x="0"/>
        <item h="1" x="8"/>
        <item h="1" x="11"/>
        <item h="1" x="13"/>
        <item h="1" x="5"/>
        <item h="1" x="4"/>
        <item h="1" x="20"/>
        <item h="1" x="21"/>
        <item t="default"/>
      </items>
    </pivotField>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axis="axisCol" showAll="0">
      <items count="9">
        <item x="3"/>
        <item x="2"/>
        <item x="6"/>
        <item x="0"/>
        <item x="5"/>
        <item x="4"/>
        <item x="1"/>
        <item m="1" x="7"/>
        <item t="default"/>
      </items>
    </pivotField>
    <pivotField dataField="1" numFmtId="2" showAll="0"/>
    <pivotField showAll="0"/>
    <pivotField dataField="1" showAll="0"/>
    <pivotField dataField="1" showAll="0"/>
    <pivotField showAll="0"/>
  </pivotFields>
  <rowFields count="1">
    <field x="5"/>
  </rowFields>
  <rowItems count="1">
    <i>
      <x v="3"/>
    </i>
  </rowItems>
  <colFields count="2">
    <field x="23"/>
    <field x="-2"/>
  </colFields>
  <colItems count="4">
    <i>
      <x v="3"/>
      <x/>
    </i>
    <i r="1" i="1">
      <x v="1"/>
    </i>
    <i r="1" i="2">
      <x v="2"/>
    </i>
    <i r="1" i="3">
      <x v="3"/>
    </i>
  </colItems>
  <dataFields count="4">
    <dataField name="Sum of FO value" fld="26" baseField="0" baseItem="0"/>
    <dataField name="Count of Material" fld="4" subtotal="count" baseField="0" baseItem="0"/>
    <dataField name="Sum of Gain Amount" fld="27" baseField="0" baseItem="0"/>
    <dataField name="Sum of Service Contract Qty" fld="24" baseField="0" baseItem="0"/>
  </dataFields>
  <formats count="4">
    <format dxfId="472">
      <pivotArea outline="0" collapsedLevelsAreSubtotals="1" fieldPosition="0"/>
    </format>
    <format dxfId="471">
      <pivotArea dataOnly="0" labelOnly="1" outline="0" axis="axisValues" fieldPosition="0"/>
    </format>
    <format dxfId="470">
      <pivotArea outline="0" collapsedLevelsAreSubtotals="1" fieldPosition="0">
        <references count="1">
          <reference field="4294967294" count="1" selected="0">
            <x v="1"/>
          </reference>
        </references>
      </pivotArea>
    </format>
    <format dxfId="469">
      <pivotArea outline="0" collapsedLevelsAreSubtotals="1" fieldPosition="0">
        <references count="1">
          <reference field="4294967294" count="1" selected="0">
            <x v="3"/>
          </reference>
        </references>
      </pivotArea>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8" minRefreshableVersion="3" rowGrandTotals="0" colGrandTotals="0" itemPrintTitles="1" createdVersion="5" indent="0" outline="1" outlineData="1" multipleFieldFilters="0" chartFormat="32" customListSort="0">
  <location ref="E23:H25" firstHeaderRow="0"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axis="axisRow" showAll="0">
      <items count="4">
        <item x="1"/>
        <item x="0"/>
        <item m="1" x="2"/>
        <item t="default"/>
      </items>
    </pivotField>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showAll="0"/>
    <pivotField dataField="1" numFmtId="2" showAll="0"/>
    <pivotField showAll="0"/>
    <pivotField dataField="1" showAll="0"/>
    <pivotField dataField="1" showAll="0"/>
    <pivotField showAll="0"/>
  </pivotFields>
  <rowFields count="1">
    <field x="13"/>
  </rowFields>
  <rowItems count="2">
    <i>
      <x/>
    </i>
    <i>
      <x v="1"/>
    </i>
  </rowItems>
  <colFields count="1">
    <field x="-2"/>
  </colFields>
  <colItems count="3">
    <i>
      <x/>
    </i>
    <i i="1">
      <x v="1"/>
    </i>
    <i i="2">
      <x v="2"/>
    </i>
  </colItems>
  <dataFields count="3">
    <dataField name="Sum of FO value" fld="26" baseField="0" baseItem="0"/>
    <dataField name="Count of Service Contract Qty" fld="24" subtotal="count" baseField="27" baseItem="0"/>
    <dataField name="Sum of Gain Amount" fld="27" baseField="0" baseItem="0"/>
  </dataFields>
  <formats count="3">
    <format dxfId="475">
      <pivotArea outline="0" collapsedLevelsAreSubtotals="1" fieldPosition="0"/>
    </format>
    <format dxfId="474">
      <pivotArea dataOnly="0" labelOnly="1" outline="0" axis="axisValues" fieldPosition="0"/>
    </format>
    <format dxfId="47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J1:K4" firstHeaderRow="1" firstDataRow="1" firstDataCol="1"/>
  <pivotFields count="29">
    <pivotField showAll="0"/>
    <pivotField showAll="0">
      <items count="5">
        <item x="2"/>
        <item x="1"/>
        <item x="3"/>
        <item x="0"/>
        <item t="default"/>
      </items>
    </pivotField>
    <pivotField axis="axisRow" showAll="0">
      <items count="3">
        <item x="0"/>
        <item x="1"/>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dataField="1" showAll="0"/>
    <pivotField showAll="0"/>
    <pivotField showAll="0"/>
  </pivotFields>
  <rowFields count="1">
    <field x="2"/>
  </rowFields>
  <rowItems count="3">
    <i>
      <x/>
    </i>
    <i>
      <x v="1"/>
    </i>
    <i t="grand">
      <x/>
    </i>
  </rowItems>
  <colItems count="1">
    <i/>
  </colItems>
  <dataFields count="1">
    <dataField name="Sum of FO value" fld="26" baseField="0" baseItem="0"/>
  </dataFields>
  <formats count="2">
    <format dxfId="443">
      <pivotArea outline="0" collapsedLevelsAreSubtotals="1" fieldPosition="0"/>
    </format>
    <format dxfId="442">
      <pivotArea dataOnly="0" labelOnly="1" outline="0" axis="axisValues" fieldPosition="0"/>
    </format>
  </formats>
  <chartFormats count="3">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0"/>
          </reference>
        </references>
      </pivotArea>
    </chartFormat>
    <chartFormat chart="12" format="1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9" cacheId="0" applyNumberFormats="0" applyBorderFormats="0" applyFontFormats="0" applyPatternFormats="0" applyAlignmentFormats="0" applyWidthHeightFormats="1" dataCaption="Values" updatedVersion="8" minRefreshableVersion="3" rowGrandTotals="0" colGrandTotals="0" itemPrintTitles="1" createdVersion="5" indent="0" outline="1" outlineData="1" multipleFieldFilters="0" chartFormat="29" customListSort="0">
  <location ref="B15:C20" firstHeaderRow="1"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axis="axisRow" showAll="0" measureFilter="1">
      <items count="209">
        <item x="34"/>
        <item x="60"/>
        <item x="6"/>
        <item x="82"/>
        <item x="86"/>
        <item x="17"/>
        <item x="83"/>
        <item x="160"/>
        <item x="43"/>
        <item x="101"/>
        <item x="50"/>
        <item x="148"/>
        <item x="41"/>
        <item x="85"/>
        <item x="53"/>
        <item x="14"/>
        <item x="21"/>
        <item x="164"/>
        <item x="155"/>
        <item x="48"/>
        <item x="154"/>
        <item x="158"/>
        <item x="124"/>
        <item x="110"/>
        <item x="145"/>
        <item x="2"/>
        <item x="37"/>
        <item x="99"/>
        <item x="102"/>
        <item x="111"/>
        <item x="113"/>
        <item x="11"/>
        <item x="94"/>
        <item x="23"/>
        <item x="163"/>
        <item x="13"/>
        <item x="120"/>
        <item x="180"/>
        <item x="64"/>
        <item x="173"/>
        <item x="183"/>
        <item x="80"/>
        <item x="0"/>
        <item x="97"/>
        <item x="87"/>
        <item x="93"/>
        <item x="46"/>
        <item x="71"/>
        <item x="73"/>
        <item x="84"/>
        <item x="104"/>
        <item x="63"/>
        <item x="32"/>
        <item x="179"/>
        <item x="118"/>
        <item x="89"/>
        <item x="125"/>
        <item x="62"/>
        <item x="16"/>
        <item x="166"/>
        <item x="22"/>
        <item x="92"/>
        <item x="103"/>
        <item x="68"/>
        <item x="1"/>
        <item x="116"/>
        <item x="8"/>
        <item x="114"/>
        <item x="177"/>
        <item x="134"/>
        <item x="54"/>
        <item x="52"/>
        <item x="98"/>
        <item x="55"/>
        <item x="15"/>
        <item x="152"/>
        <item x="187"/>
        <item x="150"/>
        <item x="72"/>
        <item x="4"/>
        <item x="90"/>
        <item x="159"/>
        <item x="30"/>
        <item x="96"/>
        <item x="122"/>
        <item x="141"/>
        <item x="121"/>
        <item x="65"/>
        <item x="182"/>
        <item x="117"/>
        <item x="47"/>
        <item x="167"/>
        <item x="9"/>
        <item x="156"/>
        <item x="45"/>
        <item x="79"/>
        <item x="178"/>
        <item x="19"/>
        <item x="36"/>
        <item x="185"/>
        <item x="66"/>
        <item x="186"/>
        <item x="135"/>
        <item x="108"/>
        <item x="61"/>
        <item x="168"/>
        <item x="49"/>
        <item x="143"/>
        <item x="42"/>
        <item x="129"/>
        <item x="5"/>
        <item x="56"/>
        <item x="39"/>
        <item x="139"/>
        <item x="38"/>
        <item x="107"/>
        <item x="35"/>
        <item x="172"/>
        <item x="75"/>
        <item x="105"/>
        <item x="138"/>
        <item x="162"/>
        <item x="146"/>
        <item x="31"/>
        <item x="20"/>
        <item x="106"/>
        <item x="127"/>
        <item x="184"/>
        <item x="27"/>
        <item x="165"/>
        <item x="100"/>
        <item x="119"/>
        <item x="7"/>
        <item x="181"/>
        <item x="67"/>
        <item x="40"/>
        <item x="88"/>
        <item x="147"/>
        <item x="74"/>
        <item x="29"/>
        <item x="133"/>
        <item x="136"/>
        <item x="26"/>
        <item x="33"/>
        <item x="157"/>
        <item x="77"/>
        <item x="169"/>
        <item x="123"/>
        <item x="149"/>
        <item x="25"/>
        <item x="78"/>
        <item x="128"/>
        <item x="151"/>
        <item x="130"/>
        <item x="153"/>
        <item x="59"/>
        <item x="174"/>
        <item x="140"/>
        <item x="144"/>
        <item x="126"/>
        <item x="112"/>
        <item x="132"/>
        <item x="81"/>
        <item x="171"/>
        <item x="115"/>
        <item x="24"/>
        <item x="3"/>
        <item x="175"/>
        <item x="76"/>
        <item x="170"/>
        <item x="57"/>
        <item x="70"/>
        <item x="44"/>
        <item x="161"/>
        <item x="28"/>
        <item x="91"/>
        <item x="131"/>
        <item x="109"/>
        <item x="137"/>
        <item x="10"/>
        <item x="51"/>
        <item x="142"/>
        <item x="58"/>
        <item x="176"/>
        <item x="12"/>
        <item x="95"/>
        <item x="69"/>
        <item x="18"/>
        <item m="1" x="207"/>
        <item x="188"/>
        <item x="189"/>
        <item x="190"/>
        <item x="191"/>
        <item x="192"/>
        <item x="193"/>
        <item x="194"/>
        <item x="195"/>
        <item x="196"/>
        <item x="197"/>
        <item x="198"/>
        <item x="199"/>
        <item x="200"/>
        <item x="201"/>
        <item x="202"/>
        <item x="203"/>
        <item x="204"/>
        <item x="205"/>
        <item x="206"/>
        <item t="default"/>
      </items>
    </pivotField>
    <pivotField showAll="0"/>
    <pivotField numFmtId="14" showAll="0"/>
    <pivotField numFmtId="1" showAll="0"/>
    <pivotField showAll="0">
      <items count="9">
        <item x="0"/>
        <item x="4"/>
        <item x="3"/>
        <item x="2"/>
        <item x="1"/>
        <item x="6"/>
        <item x="5"/>
        <item m="1" x="7"/>
        <item t="default"/>
      </items>
    </pivotField>
    <pivotField numFmtId="1" showAll="0"/>
    <pivotField showAll="0"/>
    <pivotField numFmtId="2" showAll="0"/>
    <pivotField showAll="0"/>
    <pivotField dataField="1" showAll="0"/>
    <pivotField showAll="0"/>
    <pivotField showAll="0"/>
  </pivotFields>
  <rowFields count="1">
    <field x="17"/>
  </rowFields>
  <rowItems count="5">
    <i>
      <x v="19"/>
    </i>
    <i>
      <x v="34"/>
    </i>
    <i>
      <x v="42"/>
    </i>
    <i>
      <x v="71"/>
    </i>
    <i>
      <x v="89"/>
    </i>
  </rowItems>
  <colItems count="1">
    <i/>
  </colItems>
  <dataFields count="1">
    <dataField name="Sum of FO value" fld="26" baseField="0" baseItem="0" numFmtId="165"/>
  </dataFields>
  <formats count="2">
    <format dxfId="445">
      <pivotArea outline="0" collapsedLevelsAreSubtotals="1" fieldPosition="0"/>
    </format>
    <format dxfId="444">
      <pivotArea dataOnly="0" labelOnly="1" outline="0" axis="axisValues" fieldPosition="0"/>
    </format>
  </formats>
  <chartFormats count="9">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17" count="1" selected="0">
            <x v="42"/>
          </reference>
        </references>
      </pivotArea>
    </chartFormat>
    <chartFormat chart="27" format="4">
      <pivotArea type="data" outline="0" fieldPosition="0">
        <references count="2">
          <reference field="4294967294" count="1" selected="0">
            <x v="0"/>
          </reference>
          <reference field="17" count="1" selected="0">
            <x v="71"/>
          </reference>
        </references>
      </pivotArea>
    </chartFormat>
    <chartFormat chart="27" format="5">
      <pivotArea type="data" outline="0" fieldPosition="0">
        <references count="2">
          <reference field="4294967294" count="1" selected="0">
            <x v="0"/>
          </reference>
          <reference field="17" count="1" selected="0">
            <x v="34"/>
          </reference>
        </references>
      </pivotArea>
    </chartFormat>
    <chartFormat chart="27" format="6">
      <pivotArea type="data" outline="0" fieldPosition="0">
        <references count="2">
          <reference field="4294967294" count="1" selected="0">
            <x v="0"/>
          </reference>
          <reference field="17" count="1" selected="0">
            <x v="33"/>
          </reference>
        </references>
      </pivotArea>
    </chartFormat>
    <chartFormat chart="27" format="7">
      <pivotArea type="data" outline="0" fieldPosition="0">
        <references count="2">
          <reference field="4294967294" count="1" selected="0">
            <x v="0"/>
          </reference>
          <reference field="17" count="1" selected="0">
            <x v="19"/>
          </reference>
        </references>
      </pivotArea>
    </chartFormat>
    <chartFormat chart="27" format="8">
      <pivotArea type="data" outline="0" fieldPosition="0">
        <references count="2">
          <reference field="4294967294" count="1" selected="0">
            <x v="0"/>
          </reference>
          <reference field="17" count="1" selected="0">
            <x v="115"/>
          </reference>
        </references>
      </pivotArea>
    </chartFormat>
    <chartFormat chart="27" format="9">
      <pivotArea type="data" outline="0" fieldPosition="0">
        <references count="2">
          <reference field="4294967294" count="1" selected="0">
            <x v="0"/>
          </reference>
          <reference field="17" count="1" selected="0">
            <x v="89"/>
          </reference>
        </references>
      </pivotArea>
    </chartFormat>
    <chartFormat chart="27" format="10">
      <pivotArea type="data" outline="0" fieldPosition="0">
        <references count="2">
          <reference field="4294967294" count="1" selected="0">
            <x v="0"/>
          </reference>
          <reference field="17" count="1" selected="0">
            <x v="18"/>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10"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F15:G20" firstHeaderRow="1"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axis="axisRow" showAll="0">
      <items count="6">
        <item x="0"/>
        <item x="3"/>
        <item x="1"/>
        <item x="2"/>
        <item m="1" x="4"/>
        <item t="default"/>
      </items>
    </pivotField>
    <pivotField showAll="0"/>
    <pivotField showAll="0"/>
    <pivotField showAll="0"/>
    <pivotField showAll="0"/>
    <pivotField showAll="0"/>
    <pivotField dataField="1"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showAll="0"/>
    <pivotField showAll="0"/>
    <pivotField showAll="0"/>
  </pivotFields>
  <rowFields count="1">
    <field x="12"/>
  </rowFields>
  <rowItems count="5">
    <i>
      <x/>
    </i>
    <i>
      <x v="1"/>
    </i>
    <i>
      <x v="2"/>
    </i>
    <i>
      <x v="3"/>
    </i>
    <i t="grand">
      <x/>
    </i>
  </rowItems>
  <colItems count="1">
    <i/>
  </colItems>
  <dataFields count="1">
    <dataField name="Count of Service Contract No" fld="18" subtotal="count" baseField="0" baseItem="876537312"/>
  </dataFields>
  <formats count="2">
    <format dxfId="447">
      <pivotArea outline="0" collapsedLevelsAreSubtotals="1" fieldPosition="0"/>
    </format>
    <format dxfId="4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15" cacheId="0" applyNumberFormats="0" applyBorderFormats="0" applyFontFormats="0" applyPatternFormats="0" applyAlignmentFormats="0" applyWidthHeightFormats="1" dataCaption="Values" updatedVersion="8" minRefreshableVersion="3" rowGrandTotals="0" colGrandTotals="0" itemPrintTitles="1" createdVersion="5" indent="0" outline="1" outlineData="1" multipleFieldFilters="0" chartFormat="32" customListSort="0">
  <location ref="E27:H30" firstHeaderRow="0" firstDataRow="1" firstDataCol="1"/>
  <pivotFields count="29">
    <pivotField showAll="0"/>
    <pivotField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showAll="0"/>
    <pivotField numFmtId="2" showAll="0"/>
    <pivotField dataField="1" showAll="0"/>
    <pivotField dataField="1" showAll="0"/>
    <pivotField dataField="1" showAll="0"/>
    <pivotField axis="axisRow" showAll="0">
      <items count="5">
        <item x="0"/>
        <item x="1"/>
        <item x="2"/>
        <item m="1" x="3"/>
        <item t="default"/>
      </items>
    </pivotField>
  </pivotFields>
  <rowFields count="1">
    <field x="28"/>
  </rowFields>
  <rowItems count="3">
    <i>
      <x/>
    </i>
    <i>
      <x v="1"/>
    </i>
    <i>
      <x v="2"/>
    </i>
  </rowItems>
  <colFields count="1">
    <field x="-2"/>
  </colFields>
  <colItems count="3">
    <i>
      <x/>
    </i>
    <i i="1">
      <x v="1"/>
    </i>
    <i i="2">
      <x v="2"/>
    </i>
  </colItems>
  <dataFields count="3">
    <dataField name="Sum of FO value" fld="26" baseField="0" baseItem="0"/>
    <dataField name="Sum of Gain Amount" fld="27" baseField="0" baseItem="0"/>
    <dataField name="Count of Ceiling Amount" fld="25" subtotal="count" baseField="27" baseItem="0"/>
  </dataFields>
  <formats count="3">
    <format dxfId="450">
      <pivotArea outline="0" collapsedLevelsAreSubtotals="1" fieldPosition="0"/>
    </format>
    <format dxfId="449">
      <pivotArea dataOnly="0" labelOnly="1" outline="0" axis="axisValues" fieldPosition="0"/>
    </format>
    <format dxfId="44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8" cacheId="0" applyNumberFormats="0" applyBorderFormats="0" applyFontFormats="0" applyPatternFormats="0" applyAlignmentFormats="0" applyWidthHeightFormats="1" dataCaption="Values" updatedVersion="8" minRefreshableVersion="3" colGrandTotals="0" itemPrintTitles="1" createdVersion="5" indent="0" outline="1" outlineData="1" multipleFieldFilters="0" chartFormat="34" customListSort="0">
  <location ref="B46:F50" firstHeaderRow="1" firstDataRow="3" firstDataCol="1"/>
  <pivotFields count="29">
    <pivotField showAll="0"/>
    <pivotField showAll="0">
      <items count="5">
        <item x="2"/>
        <item x="1"/>
        <item x="3"/>
        <item x="0"/>
        <item t="default"/>
      </items>
    </pivotField>
    <pivotField showAll="0"/>
    <pivotField showAll="0"/>
    <pivotField dataField="1" showAll="0"/>
    <pivotField axis="axisRow" showAll="0">
      <items count="23">
        <item h="1" x="14"/>
        <item h="1" x="16"/>
        <item h="1" x="10"/>
        <item h="1" x="6"/>
        <item h="1" x="2"/>
        <item h="1" x="7"/>
        <item h="1" x="15"/>
        <item h="1" x="19"/>
        <item x="1"/>
        <item h="1" x="9"/>
        <item h="1" x="17"/>
        <item h="1" x="18"/>
        <item h="1" x="12"/>
        <item h="1" x="3"/>
        <item h="1" x="0"/>
        <item h="1" x="8"/>
        <item h="1" x="11"/>
        <item h="1" x="13"/>
        <item h="1" x="5"/>
        <item h="1" x="4"/>
        <item h="1" x="20"/>
        <item h="1" x="21"/>
        <item t="default"/>
      </items>
    </pivotField>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axis="axisCol" showAll="0">
      <items count="9">
        <item x="3"/>
        <item x="2"/>
        <item x="6"/>
        <item x="0"/>
        <item x="5"/>
        <item x="4"/>
        <item x="1"/>
        <item m="1" x="7"/>
        <item t="default"/>
      </items>
    </pivotField>
    <pivotField dataField="1" numFmtId="2" showAll="0"/>
    <pivotField showAll="0"/>
    <pivotField dataField="1" showAll="0"/>
    <pivotField dataField="1" showAll="0"/>
    <pivotField showAll="0"/>
  </pivotFields>
  <rowFields count="1">
    <field x="5"/>
  </rowFields>
  <rowItems count="2">
    <i>
      <x v="8"/>
    </i>
    <i t="grand">
      <x/>
    </i>
  </rowItems>
  <colFields count="2">
    <field x="23"/>
    <field x="-2"/>
  </colFields>
  <colItems count="4">
    <i>
      <x v="3"/>
      <x/>
    </i>
    <i r="1" i="1">
      <x v="1"/>
    </i>
    <i r="1" i="2">
      <x v="2"/>
    </i>
    <i r="1" i="3">
      <x v="3"/>
    </i>
  </colItems>
  <dataFields count="4">
    <dataField name="Sum of FO value" fld="26" baseField="0" baseItem="0"/>
    <dataField name="Count of Material" fld="4" subtotal="count" baseField="0" baseItem="0"/>
    <dataField name="Sum of Gain Amount" fld="27" baseField="0" baseItem="0"/>
    <dataField name="Sum of Service Contract Qty" fld="24" baseField="0" baseItem="0"/>
  </dataFields>
  <formats count="4">
    <format dxfId="454">
      <pivotArea outline="0" collapsedLevelsAreSubtotals="1" fieldPosition="0"/>
    </format>
    <format dxfId="453">
      <pivotArea dataOnly="0" labelOnly="1" outline="0" axis="axisValues" fieldPosition="0"/>
    </format>
    <format dxfId="452">
      <pivotArea outline="0" collapsedLevelsAreSubtotals="1" fieldPosition="0">
        <references count="1">
          <reference field="4294967294" count="1" selected="0">
            <x v="1"/>
          </reference>
        </references>
      </pivotArea>
    </format>
    <format dxfId="451">
      <pivotArea outline="0" collapsedLevelsAreSubtotals="1" fieldPosition="0">
        <references count="1">
          <reference field="4294967294" count="1" selected="0">
            <x v="3"/>
          </reference>
        </references>
      </pivotArea>
    </format>
  </formats>
  <chartFormats count="5">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2">
          <reference field="4294967294" count="1" selected="0">
            <x v="0"/>
          </reference>
          <reference field="23" count="1" selected="0">
            <x v="3"/>
          </reference>
        </references>
      </pivotArea>
    </chartFormat>
    <chartFormat chart="32" format="1" series="1">
      <pivotArea type="data" outline="0" fieldPosition="0">
        <references count="2">
          <reference field="4294967294" count="1" selected="0">
            <x v="1"/>
          </reference>
          <reference field="23" count="1" selected="0">
            <x v="3"/>
          </reference>
        </references>
      </pivotArea>
    </chartFormat>
    <chartFormat chart="32" format="2" series="1">
      <pivotArea type="data" outline="0" fieldPosition="0">
        <references count="2">
          <reference field="4294967294" count="1" selected="0">
            <x v="2"/>
          </reference>
          <reference field="23" count="1" selected="0">
            <x v="3"/>
          </reference>
        </references>
      </pivotArea>
    </chartFormat>
    <chartFormat chart="32" format="3" series="1">
      <pivotArea type="data" outline="0" fieldPosition="0">
        <references count="2">
          <reference field="4294967294" count="1" selected="0">
            <x v="3"/>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3" cacheId="0" applyNumberFormats="0" applyBorderFormats="0" applyFontFormats="0" applyPatternFormats="0" applyAlignmentFormats="0" applyWidthHeightFormats="1" dataCaption="Values" updatedVersion="8" minRefreshableVersion="3" rowGrandTotals="0" colGrandTotals="0" itemPrintTitles="1" createdVersion="5" indent="0" outline="1" outlineData="1" multipleFieldFilters="0" chartFormat="32" customListSort="0">
  <location ref="B23:C28" firstHeaderRow="1" firstDataRow="1" firstDataCol="1"/>
  <pivotFields count="29">
    <pivotField showAll="0"/>
    <pivotField showAll="0">
      <items count="5">
        <item x="2"/>
        <item x="1"/>
        <item x="3"/>
        <item x="0"/>
        <item t="default"/>
      </items>
    </pivotField>
    <pivotField showAll="0"/>
    <pivotField showAll="0"/>
    <pivotField showAll="0"/>
    <pivotField axis="axisRow" showAll="0" measureFilter="1">
      <items count="23">
        <item x="14"/>
        <item x="16"/>
        <item x="10"/>
        <item x="6"/>
        <item x="2"/>
        <item x="7"/>
        <item x="15"/>
        <item x="19"/>
        <item x="1"/>
        <item x="9"/>
        <item x="17"/>
        <item x="18"/>
        <item x="12"/>
        <item x="3"/>
        <item x="0"/>
        <item x="8"/>
        <item x="11"/>
        <item x="13"/>
        <item x="5"/>
        <item x="4"/>
        <item x="20"/>
        <item x="21"/>
        <item t="default"/>
      </items>
    </pivotField>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showAll="0"/>
    <pivotField numFmtId="2" showAll="0"/>
    <pivotField showAll="0"/>
    <pivotField dataField="1" showAll="0"/>
    <pivotField showAll="0"/>
    <pivotField showAll="0"/>
  </pivotFields>
  <rowFields count="1">
    <field x="5"/>
  </rowFields>
  <rowItems count="5">
    <i>
      <x v="2"/>
    </i>
    <i>
      <x v="3"/>
    </i>
    <i>
      <x v="5"/>
    </i>
    <i>
      <x v="8"/>
    </i>
    <i>
      <x v="13"/>
    </i>
  </rowItems>
  <colItems count="1">
    <i/>
  </colItems>
  <dataFields count="1">
    <dataField name="Sum of FO value" fld="26" baseField="0" baseItem="0"/>
  </dataFields>
  <formats count="2">
    <format dxfId="456">
      <pivotArea outline="0" collapsedLevelsAreSubtotals="1" fieldPosition="0"/>
    </format>
    <format dxfId="455">
      <pivotArea dataOnly="0" labelOnly="1" outline="0" axis="axisValues"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G1:H6" firstHeaderRow="1" firstDataRow="1" firstDataCol="1"/>
  <pivotFields count="29">
    <pivotField showAll="0"/>
    <pivotField axis="axisRow" showAll="0">
      <items count="5">
        <item x="2"/>
        <item x="1"/>
        <item x="3"/>
        <item x="0"/>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1"/>
        <item x="2"/>
        <item x="3"/>
        <item x="4"/>
        <item x="5"/>
        <item x="6"/>
        <item m="1" x="7"/>
        <item t="default"/>
      </items>
    </pivotField>
    <pivotField numFmtId="1" showAll="0"/>
    <pivotField showAll="0"/>
    <pivotField numFmtId="2"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Gain Amount" fld="27" baseField="0" baseItem="0" numFmtId="165"/>
  </dataFields>
  <formats count="2">
    <format dxfId="458">
      <pivotArea outline="0" collapsedLevelsAreSubtotals="1" fieldPosition="0"/>
    </format>
    <format dxfId="457">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7" cacheId="0" applyNumberFormats="0" applyBorderFormats="0" applyFontFormats="0" applyPatternFormats="0" applyAlignmentFormats="0" applyWidthHeightFormats="1" dataCaption="Values" updatedVersion="8" minRefreshableVersion="3" colGrandTotals="0" itemPrintTitles="1" createdVersion="5" indent="0" outline="1" outlineData="1" multipleFieldFilters="0" chartFormat="34" customListSort="0">
  <location ref="B37:F44" firstHeaderRow="1" firstDataRow="3" firstDataCol="1"/>
  <pivotFields count="29">
    <pivotField showAll="0"/>
    <pivotField showAll="0">
      <items count="5">
        <item x="2"/>
        <item x="1"/>
        <item x="3"/>
        <item x="0"/>
        <item t="default"/>
      </items>
    </pivotField>
    <pivotField showAll="0"/>
    <pivotField showAll="0"/>
    <pivotField dataField="1" showAll="0"/>
    <pivotField axis="axisRow" showAll="0">
      <items count="23">
        <item h="1" x="14"/>
        <item h="1" x="16"/>
        <item h="1" x="10"/>
        <item x="6"/>
        <item h="1" x="2"/>
        <item h="1" x="7"/>
        <item h="1" x="15"/>
        <item h="1" x="19"/>
        <item h="1" x="1"/>
        <item h="1" x="9"/>
        <item h="1" x="17"/>
        <item h="1" x="18"/>
        <item h="1" x="12"/>
        <item h="1" x="3"/>
        <item h="1" x="0"/>
        <item h="1" x="8"/>
        <item h="1" x="11"/>
        <item h="1" x="13"/>
        <item h="1" x="5"/>
        <item h="1" x="4"/>
        <item h="1" x="20"/>
        <item h="1" x="21"/>
        <item t="default"/>
      </items>
    </pivotField>
    <pivotField showAll="0">
      <items count="4">
        <item x="2"/>
        <item x="0"/>
        <item x="1"/>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numFmtId="14" showAll="0"/>
    <pivotField numFmtId="1" showAll="0"/>
    <pivotField showAll="0">
      <items count="9">
        <item x="0"/>
        <item x="4"/>
        <item x="3"/>
        <item x="2"/>
        <item x="1"/>
        <item x="6"/>
        <item x="5"/>
        <item m="1" x="7"/>
        <item t="default"/>
      </items>
    </pivotField>
    <pivotField numFmtId="1" showAll="0"/>
    <pivotField axis="axisCol" showAll="0">
      <items count="9">
        <item x="3"/>
        <item x="2"/>
        <item x="6"/>
        <item x="0"/>
        <item x="5"/>
        <item x="4"/>
        <item x="1"/>
        <item m="1" x="7"/>
        <item t="default"/>
      </items>
    </pivotField>
    <pivotField dataField="1" numFmtId="2" showAll="0"/>
    <pivotField showAll="0"/>
    <pivotField dataField="1" showAll="0"/>
    <pivotField dataField="1" showAll="0"/>
    <pivotField axis="axisRow" showAll="0">
      <items count="5">
        <item x="0"/>
        <item x="1"/>
        <item x="2"/>
        <item m="1" x="3"/>
        <item t="default"/>
      </items>
    </pivotField>
  </pivotFields>
  <rowFields count="2">
    <field x="5"/>
    <field x="28"/>
  </rowFields>
  <rowItems count="5">
    <i>
      <x v="3"/>
    </i>
    <i r="1">
      <x/>
    </i>
    <i r="1">
      <x v="1"/>
    </i>
    <i r="1">
      <x v="2"/>
    </i>
    <i t="grand">
      <x/>
    </i>
  </rowItems>
  <colFields count="2">
    <field x="23"/>
    <field x="-2"/>
  </colFields>
  <colItems count="4">
    <i>
      <x v="3"/>
      <x/>
    </i>
    <i r="1" i="1">
      <x v="1"/>
    </i>
    <i r="1" i="2">
      <x v="2"/>
    </i>
    <i r="1" i="3">
      <x v="3"/>
    </i>
  </colItems>
  <dataFields count="4">
    <dataField name="Sum of FO value" fld="26" baseField="0" baseItem="0"/>
    <dataField name="Count of Material" fld="4" subtotal="count" baseField="0" baseItem="0"/>
    <dataField name="Sum of Gain Amount" fld="27" baseField="0" baseItem="0"/>
    <dataField name="Sum of Service Contract Qty" fld="24" baseField="0" baseItem="0"/>
  </dataFields>
  <formats count="4">
    <format dxfId="462">
      <pivotArea outline="0" collapsedLevelsAreSubtotals="1" fieldPosition="0"/>
    </format>
    <format dxfId="461">
      <pivotArea dataOnly="0" labelOnly="1" outline="0" axis="axisValues" fieldPosition="0"/>
    </format>
    <format dxfId="460">
      <pivotArea outline="0" collapsedLevelsAreSubtotals="1" fieldPosition="0">
        <references count="1">
          <reference field="4294967294" count="1" selected="0">
            <x v="1"/>
          </reference>
        </references>
      </pivotArea>
    </format>
    <format dxfId="459">
      <pivotArea outline="0" collapsedLevelsAreSubtotals="1" fieldPosition="0">
        <references count="1">
          <reference field="4294967294" count="1" selected="0">
            <x v="3"/>
          </reference>
        </references>
      </pivotArea>
    </format>
  </formats>
  <chartFormats count="5">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2">
          <reference field="4294967294" count="1" selected="0">
            <x v="0"/>
          </reference>
          <reference field="23" count="1" selected="0">
            <x v="3"/>
          </reference>
        </references>
      </pivotArea>
    </chartFormat>
    <chartFormat chart="32" format="1" series="1">
      <pivotArea type="data" outline="0" fieldPosition="0">
        <references count="2">
          <reference field="4294967294" count="1" selected="0">
            <x v="1"/>
          </reference>
          <reference field="23" count="1" selected="0">
            <x v="3"/>
          </reference>
        </references>
      </pivotArea>
    </chartFormat>
    <chartFormat chart="32" format="2" series="1">
      <pivotArea type="data" outline="0" fieldPosition="0">
        <references count="2">
          <reference field="4294967294" count="1" selected="0">
            <x v="2"/>
          </reference>
          <reference field="23" count="1" selected="0">
            <x v="3"/>
          </reference>
        </references>
      </pivotArea>
    </chartFormat>
    <chartFormat chart="32" format="3" series="1">
      <pivotArea type="data" outline="0" fieldPosition="0">
        <references count="2">
          <reference field="4294967294" count="1" selected="0">
            <x v="3"/>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00000000-0013-0000-FFFF-FFFF01000000}" sourceName="Month">
  <pivotTables>
    <pivotTable tabId="6" name="PivotTable3"/>
    <pivotTable tabId="6" name="PivotTable10"/>
    <pivotTable tabId="6" name="PivotTable11"/>
    <pivotTable tabId="6" name="PivotTable12"/>
    <pivotTable tabId="6" name="PivotTable4"/>
    <pivotTable tabId="6" name="PivotTable5"/>
    <pivotTable tabId="6" name="PivotTable8"/>
    <pivotTable tabId="6" name="PivotTable9"/>
    <pivotTable tabId="6" name="PivotTable13"/>
    <pivotTable tabId="6" name="PivotTable14"/>
    <pivotTable tabId="6" name="PivotTable15"/>
    <pivotTable tabId="6" name="PivotTable16"/>
    <pivotTable tabId="6" name="PivotTable17"/>
    <pivotTable tabId="6" name="PivotTable18"/>
  </pivotTables>
  <data>
    <tabular pivotCacheId="1" showMissing="0">
      <items count="8">
        <i x="0" s="1"/>
        <i x="1" s="1"/>
        <i x="2" s="1"/>
        <i x="3" s="1"/>
        <i x="4" s="1"/>
        <i x="5" s="1"/>
        <i x="6"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00000000-0013-0000-FFFF-FFFF02000000}" sourceName="Group">
  <pivotTables>
    <pivotTable tabId="6" name="PivotTable3"/>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4"/>
    <pivotTable tabId="6" name="PivotTable5"/>
    <pivotTable tabId="6" name="PivotTable8"/>
    <pivotTable tabId="6" name="PivotTable9"/>
  </pivotTables>
  <data>
    <tabular pivotCacheId="1" sortOrder="descending" showMissing="0">
      <items count="3">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 xr10:uid="{00000000-0013-0000-FFFF-FFFF03000000}" sourceName="Entity">
  <pivotTables>
    <pivotTable tabId="6" name="PivotTable3"/>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4"/>
    <pivotTable tabId="6" name="PivotTable5"/>
    <pivotTable tabId="6" name="PivotTable8"/>
    <pivotTable tabId="6" name="PivotTable9"/>
  </pivotTables>
  <data>
    <tabular pivotCacheId="1" showMissing="0">
      <items count="4">
        <i x="2" s="1"/>
        <i x="1"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4" caption="Month" showCaption="0" rowHeight="144000"/>
  <slicer name="Group" xr10:uid="{00000000-0014-0000-FFFF-FFFF02000000}" cache="Slicer_Group" caption="Group" showCaption="0" rowHeight="252000"/>
  <slicer name="Entity" xr10:uid="{00000000-0014-0000-FFFF-FFFF03000000}" cache="Slicer_Entity" caption="Entity" showCaption="0"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A1:AC1748" totalsRowShown="0">
  <autoFilter ref="A1:AC1748" xr:uid="{00000000-0009-0000-0100-000007000000}"/>
  <sortState xmlns:xlrd2="http://schemas.microsoft.com/office/spreadsheetml/2017/richdata2" ref="A2:AE1748">
    <sortCondition ref="A1:A1748"/>
  </sortState>
  <tableColumns count="29">
    <tableColumn id="1" xr3:uid="{00000000-0010-0000-0000-000001000000}" name="Sl. No."/>
    <tableColumn id="2" xr3:uid="{00000000-0010-0000-0000-000002000000}" name="Entity"/>
    <tableColumn id="3" xr3:uid="{00000000-0010-0000-0000-000003000000}" name="Movement Type"/>
    <tableColumn id="4" xr3:uid="{00000000-0010-0000-0000-000004000000}" name="Vender Name"/>
    <tableColumn id="5" xr3:uid="{00000000-0010-0000-0000-000005000000}" name="Material"/>
    <tableColumn id="6" xr3:uid="{00000000-0010-0000-0000-000006000000}" name="Sub Group"/>
    <tableColumn id="7" xr3:uid="{00000000-0010-0000-0000-000007000000}" name="Group"/>
    <tableColumn id="8" xr3:uid="{00000000-0010-0000-0000-000008000000}" name="Region"/>
    <tableColumn id="9" xr3:uid="{00000000-0010-0000-0000-000009000000}" name="State"/>
    <tableColumn id="10" xr3:uid="{00000000-0010-0000-0000-00000A000000}" name="Date Of Auction" dataDxfId="482"/>
    <tableColumn id="11" xr3:uid="{00000000-0010-0000-0000-00000B000000}" name="Auction ID"/>
    <tableColumn id="31" xr3:uid="{00000000-0010-0000-0000-00001F000000}" name="Column1" dataDxfId="481"/>
    <tableColumn id="12" xr3:uid="{00000000-0010-0000-0000-00000C000000}" name="Auc/P/O/L"/>
    <tableColumn id="13" xr3:uid="{00000000-0010-0000-0000-00000D000000}" name="Auc or Not"/>
    <tableColumn id="14" xr3:uid="{00000000-0010-0000-0000-00000E000000}" name="FTL/PMT"/>
    <tableColumn id="15" xr3:uid="{00000000-0010-0000-0000-00000F000000}" name=" Approved Rate"/>
    <tableColumn id="16" xr3:uid="{00000000-0010-0000-0000-000010000000}" name="Ceiling Price"/>
    <tableColumn id="17" xr3:uid="{00000000-0010-0000-0000-000011000000}" name="Transporter Name"/>
    <tableColumn id="18" xr3:uid="{00000000-0010-0000-0000-000012000000}" name="Service Contract No"/>
    <tableColumn id="19" xr3:uid="{00000000-0010-0000-0000-000013000000}" name="Service Contract Date" dataDxfId="480"/>
    <tableColumn id="20" xr3:uid="{00000000-0010-0000-0000-000014000000}" name="Day" dataDxfId="479"/>
    <tableColumn id="21" xr3:uid="{00000000-0010-0000-0000-000015000000}" name="Month" dataDxfId="478"/>
    <tableColumn id="22" xr3:uid="{00000000-0010-0000-0000-000016000000}" name="Year" dataDxfId="477"/>
    <tableColumn id="23" xr3:uid="{00000000-0010-0000-0000-000017000000}" name="UoM"/>
    <tableColumn id="24" xr3:uid="{00000000-0010-0000-0000-000018000000}" name="Service Contract Qty" dataDxfId="476"/>
    <tableColumn id="25" xr3:uid="{00000000-0010-0000-0000-000019000000}" name="Ceiling Amount"/>
    <tableColumn id="26" xr3:uid="{00000000-0010-0000-0000-00001A000000}" name="FO value"/>
    <tableColumn id="27" xr3:uid="{00000000-0010-0000-0000-00001B000000}" name="Gain Amount"/>
    <tableColumn id="28" xr3:uid="{00000000-0010-0000-0000-00001C000000}"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00000000-0008-0000-0000-000064000000}" frozen="1">
  <we:reference id="wa103304320" version="1.1.0.0" store="en-US" storeType="OMEX"/>
  <we:alternateReferences>
    <we:reference id="wa103304320" version="1.1.0.0" store="en-US" storeType="OMEX"/>
  </we:alternateReferences>
  <we:properties>
    <we:property name="mapType" value="&quot;india&quot;"/>
    <we:property name="iValue" value="&quot;1&quot;"/>
    <we:property name="iState" value="&quot;0&quot;"/>
    <we:property name="title" value="&quot;&quot;"/>
    <we:property name="theme" value="&quot;0&quot;"/>
    <we:property name="legend" value="&quot;0&quot;"/>
    <we:property name="dataLabels" value="false"/>
    <we:property name="scale" value="null"/>
    <we:property name="transY" value="null"/>
    <we:property name="transX" value="null"/>
  </we:properties>
  <we:bindings>
    <we:binding id="binding1" type="matrix" appref="{BA2629DB-781B-48A6-95EC-A61D95F445F4}"/>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
  <sheetViews>
    <sheetView showGridLines="0" showRowColHeaders="0" tabSelected="1" zoomScale="130" zoomScaleNormal="130" workbookViewId="0">
      <selection activeCell="M17" sqref="M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BA2629DB-781B-48A6-95EC-A61D95F445F4}">
          <xm:f>'Pivot Tables'!$M$9:$N$30</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C1748"/>
  <sheetViews>
    <sheetView zoomScale="85" zoomScaleNormal="85" workbookViewId="0">
      <selection sqref="A1:XFD1048576"/>
    </sheetView>
  </sheetViews>
  <sheetFormatPr defaultRowHeight="14.4" x14ac:dyDescent="0.3"/>
  <cols>
    <col min="1" max="1" width="9.5546875" bestFit="1" customWidth="1"/>
    <col min="2" max="2" width="11" bestFit="1" customWidth="1"/>
    <col min="3" max="3" width="18.33203125" bestFit="1" customWidth="1"/>
    <col min="4" max="4" width="24.109375" customWidth="1"/>
    <col min="5" max="5" width="28" bestFit="1" customWidth="1"/>
    <col min="6" max="6" width="15.6640625" bestFit="1" customWidth="1"/>
    <col min="7" max="7" width="20.33203125" bestFit="1" customWidth="1"/>
    <col min="8" max="8" width="28.6640625" bestFit="1" customWidth="1"/>
    <col min="9" max="9" width="16.44140625" bestFit="1" customWidth="1"/>
    <col min="10" max="10" width="18.33203125" bestFit="1" customWidth="1"/>
    <col min="11" max="11" width="13.33203125" bestFit="1" customWidth="1"/>
    <col min="12" max="12" width="12.6640625" bestFit="1" customWidth="1"/>
    <col min="13" max="13" width="13.109375" bestFit="1" customWidth="1"/>
    <col min="14" max="14" width="11.33203125" bestFit="1" customWidth="1"/>
    <col min="15" max="15" width="17.88671875" bestFit="1" customWidth="1"/>
    <col min="16" max="16" width="15.109375" bestFit="1" customWidth="1"/>
    <col min="17" max="17" width="34.6640625" bestFit="1" customWidth="1"/>
    <col min="18" max="18" width="21.44140625" bestFit="1" customWidth="1"/>
    <col min="19" max="19" width="23.33203125" bestFit="1" customWidth="1"/>
    <col min="20" max="20" width="22.44140625" bestFit="1" customWidth="1"/>
    <col min="21" max="21" width="9.6640625" style="8" bestFit="1" customWidth="1"/>
    <col min="22" max="22" width="7.88671875" style="8" bestFit="1" customWidth="1"/>
    <col min="23" max="23" width="8" bestFit="1" customWidth="1"/>
    <col min="24" max="24" width="21.88671875" style="3" bestFit="1" customWidth="1"/>
    <col min="25" max="25" width="18" bestFit="1" customWidth="1"/>
    <col min="26" max="26" width="11.6640625" bestFit="1" customWidth="1"/>
    <col min="27" max="27" width="15.6640625" bestFit="1" customWidth="1"/>
    <col min="28" max="28" width="10.6640625" bestFit="1" customWidth="1"/>
    <col min="29" max="29" width="9.5546875" customWidth="1"/>
    <col min="30" max="30" width="11.33203125" bestFit="1" customWidth="1"/>
  </cols>
  <sheetData>
    <row r="1" spans="1:29" x14ac:dyDescent="0.3">
      <c r="A1" t="s">
        <v>467</v>
      </c>
      <c r="B1" t="s">
        <v>468</v>
      </c>
      <c r="C1" t="s">
        <v>0</v>
      </c>
      <c r="D1" t="s">
        <v>469</v>
      </c>
      <c r="E1" t="s">
        <v>470</v>
      </c>
      <c r="F1" t="s">
        <v>1406</v>
      </c>
      <c r="G1" t="s">
        <v>4</v>
      </c>
      <c r="H1" t="s">
        <v>1</v>
      </c>
      <c r="I1" t="s">
        <v>454</v>
      </c>
      <c r="J1" t="s">
        <v>471</v>
      </c>
      <c r="K1" t="s">
        <v>472</v>
      </c>
      <c r="L1" t="s">
        <v>1510</v>
      </c>
      <c r="M1" t="s">
        <v>1415</v>
      </c>
      <c r="N1" t="s">
        <v>1416</v>
      </c>
      <c r="O1" t="s">
        <v>473</v>
      </c>
      <c r="P1" t="s">
        <v>474</v>
      </c>
      <c r="Q1" t="s">
        <v>475</v>
      </c>
      <c r="R1" t="s">
        <v>476</v>
      </c>
      <c r="S1" t="s">
        <v>477</v>
      </c>
      <c r="T1" t="s">
        <v>478</v>
      </c>
      <c r="U1" t="s">
        <v>1417</v>
      </c>
      <c r="V1" s="8" t="s">
        <v>446</v>
      </c>
      <c r="W1" s="8" t="s">
        <v>1418</v>
      </c>
      <c r="X1" t="s">
        <v>479</v>
      </c>
      <c r="Y1" t="s">
        <v>480</v>
      </c>
      <c r="Z1" t="s">
        <v>5</v>
      </c>
      <c r="AA1" t="s">
        <v>481</v>
      </c>
      <c r="AB1" t="s">
        <v>1405</v>
      </c>
      <c r="AC1" t="s">
        <v>6</v>
      </c>
    </row>
    <row r="2" spans="1:29" x14ac:dyDescent="0.3">
      <c r="A2">
        <v>1</v>
      </c>
      <c r="B2" t="s">
        <v>8</v>
      </c>
      <c r="C2" t="s">
        <v>21</v>
      </c>
      <c r="D2" t="s">
        <v>248</v>
      </c>
      <c r="E2" t="s">
        <v>482</v>
      </c>
      <c r="F2" t="s">
        <v>25</v>
      </c>
      <c r="G2" t="s">
        <v>26</v>
      </c>
      <c r="H2" t="s">
        <v>55</v>
      </c>
      <c r="I2" t="s">
        <v>457</v>
      </c>
      <c r="J2" s="2">
        <v>44651</v>
      </c>
      <c r="K2">
        <v>1204021</v>
      </c>
      <c r="L2">
        <v>1204021</v>
      </c>
      <c r="M2" t="s">
        <v>7</v>
      </c>
      <c r="N2" t="s">
        <v>1424</v>
      </c>
      <c r="O2" t="s">
        <v>14</v>
      </c>
      <c r="P2">
        <v>1600</v>
      </c>
      <c r="Q2">
        <v>1550</v>
      </c>
      <c r="R2" t="s">
        <v>187</v>
      </c>
      <c r="S2">
        <v>9460005386</v>
      </c>
      <c r="T2" s="2">
        <v>44652</v>
      </c>
      <c r="U2" s="8">
        <v>1</v>
      </c>
      <c r="V2" s="8" t="s">
        <v>1420</v>
      </c>
      <c r="W2" s="8">
        <v>2022</v>
      </c>
      <c r="X2" t="s">
        <v>15</v>
      </c>
      <c r="Y2" s="3">
        <v>1500</v>
      </c>
      <c r="Z2">
        <v>2325000</v>
      </c>
      <c r="AA2">
        <v>2400000</v>
      </c>
      <c r="AB2">
        <v>-75000</v>
      </c>
      <c r="AC2" t="s">
        <v>59</v>
      </c>
    </row>
    <row r="3" spans="1:29" x14ac:dyDescent="0.3">
      <c r="A3">
        <v>2</v>
      </c>
      <c r="B3" t="s">
        <v>8</v>
      </c>
      <c r="C3" t="s">
        <v>21</v>
      </c>
      <c r="D3" t="s">
        <v>483</v>
      </c>
      <c r="E3" t="s">
        <v>484</v>
      </c>
      <c r="F3" t="s">
        <v>126</v>
      </c>
      <c r="G3" t="s">
        <v>37</v>
      </c>
      <c r="H3" t="s">
        <v>485</v>
      </c>
      <c r="I3" t="s">
        <v>455</v>
      </c>
      <c r="J3" s="2">
        <v>44643</v>
      </c>
      <c r="K3">
        <v>1181153</v>
      </c>
      <c r="L3">
        <v>1181153</v>
      </c>
      <c r="M3" t="s">
        <v>7</v>
      </c>
      <c r="N3" t="s">
        <v>1424</v>
      </c>
      <c r="O3" t="s">
        <v>14</v>
      </c>
      <c r="P3">
        <v>1816</v>
      </c>
      <c r="Q3">
        <v>1850</v>
      </c>
      <c r="R3" t="s">
        <v>486</v>
      </c>
      <c r="S3">
        <v>9460005385</v>
      </c>
      <c r="T3" s="2">
        <v>44652</v>
      </c>
      <c r="U3" s="8">
        <v>1</v>
      </c>
      <c r="V3" s="8" t="s">
        <v>1420</v>
      </c>
      <c r="W3" s="8">
        <v>2022</v>
      </c>
      <c r="X3" t="s">
        <v>15</v>
      </c>
      <c r="Y3" s="3">
        <v>5000</v>
      </c>
      <c r="Z3">
        <v>9250000</v>
      </c>
      <c r="AA3">
        <v>9080000</v>
      </c>
      <c r="AB3">
        <v>170000</v>
      </c>
      <c r="AC3" t="s">
        <v>16</v>
      </c>
    </row>
    <row r="4" spans="1:29" x14ac:dyDescent="0.3">
      <c r="A4">
        <v>3</v>
      </c>
      <c r="B4" t="s">
        <v>32</v>
      </c>
      <c r="C4" t="s">
        <v>21</v>
      </c>
      <c r="D4" t="s">
        <v>487</v>
      </c>
      <c r="E4" t="s">
        <v>265</v>
      </c>
      <c r="F4" t="s">
        <v>265</v>
      </c>
      <c r="G4" t="s">
        <v>37</v>
      </c>
      <c r="H4" t="s">
        <v>41</v>
      </c>
      <c r="I4" t="s">
        <v>65</v>
      </c>
      <c r="J4" t="s">
        <v>76</v>
      </c>
      <c r="K4" t="s">
        <v>538</v>
      </c>
      <c r="L4" t="s">
        <v>1552</v>
      </c>
      <c r="M4" t="s">
        <v>76</v>
      </c>
      <c r="N4" t="s">
        <v>1425</v>
      </c>
      <c r="O4" t="s">
        <v>14</v>
      </c>
      <c r="P4">
        <v>200</v>
      </c>
      <c r="Q4">
        <v>200</v>
      </c>
      <c r="R4" t="s">
        <v>324</v>
      </c>
      <c r="S4">
        <v>9640000982</v>
      </c>
      <c r="T4" s="2">
        <v>44652</v>
      </c>
      <c r="U4" s="8">
        <v>1</v>
      </c>
      <c r="V4" s="8" t="s">
        <v>1420</v>
      </c>
      <c r="W4" s="8">
        <v>2022</v>
      </c>
      <c r="X4" t="s">
        <v>15</v>
      </c>
      <c r="Y4" s="3">
        <v>500</v>
      </c>
      <c r="Z4">
        <v>100000</v>
      </c>
      <c r="AA4">
        <v>100000</v>
      </c>
      <c r="AB4">
        <v>0</v>
      </c>
      <c r="AC4" t="s">
        <v>30</v>
      </c>
    </row>
    <row r="5" spans="1:29" x14ac:dyDescent="0.3">
      <c r="A5">
        <v>4</v>
      </c>
      <c r="B5" t="s">
        <v>32</v>
      </c>
      <c r="C5" t="s">
        <v>21</v>
      </c>
      <c r="D5" t="s">
        <v>487</v>
      </c>
      <c r="E5" t="s">
        <v>265</v>
      </c>
      <c r="F5" t="s">
        <v>265</v>
      </c>
      <c r="G5" t="s">
        <v>37</v>
      </c>
      <c r="H5" t="s">
        <v>41</v>
      </c>
      <c r="I5" t="s">
        <v>65</v>
      </c>
      <c r="J5" t="s">
        <v>76</v>
      </c>
      <c r="K5" t="s">
        <v>538</v>
      </c>
      <c r="L5" t="s">
        <v>1552</v>
      </c>
      <c r="M5" t="s">
        <v>76</v>
      </c>
      <c r="N5" t="s">
        <v>1425</v>
      </c>
      <c r="O5" t="s">
        <v>14</v>
      </c>
      <c r="P5">
        <v>200</v>
      </c>
      <c r="Q5">
        <v>200</v>
      </c>
      <c r="R5" t="s">
        <v>263</v>
      </c>
      <c r="S5">
        <v>9640000983</v>
      </c>
      <c r="T5" s="2">
        <v>44652</v>
      </c>
      <c r="U5" s="8">
        <v>1</v>
      </c>
      <c r="V5" s="8" t="s">
        <v>1420</v>
      </c>
      <c r="W5" s="8">
        <v>2022</v>
      </c>
      <c r="X5" t="s">
        <v>15</v>
      </c>
      <c r="Y5" s="3">
        <v>500</v>
      </c>
      <c r="Z5">
        <v>100000</v>
      </c>
      <c r="AA5">
        <v>100000</v>
      </c>
      <c r="AB5">
        <v>0</v>
      </c>
      <c r="AC5" t="s">
        <v>30</v>
      </c>
    </row>
    <row r="6" spans="1:29" x14ac:dyDescent="0.3">
      <c r="A6">
        <v>5</v>
      </c>
      <c r="B6" t="s">
        <v>8</v>
      </c>
      <c r="C6" t="s">
        <v>21</v>
      </c>
      <c r="D6" t="s">
        <v>488</v>
      </c>
      <c r="E6" t="s">
        <v>49</v>
      </c>
      <c r="F6" t="s">
        <v>25</v>
      </c>
      <c r="G6" t="s">
        <v>26</v>
      </c>
      <c r="H6" t="s">
        <v>489</v>
      </c>
      <c r="I6" t="s">
        <v>455</v>
      </c>
      <c r="J6" t="s">
        <v>76</v>
      </c>
      <c r="K6" t="s">
        <v>538</v>
      </c>
      <c r="L6" t="s">
        <v>1552</v>
      </c>
      <c r="M6" t="s">
        <v>76</v>
      </c>
      <c r="N6" t="s">
        <v>1425</v>
      </c>
      <c r="O6" t="s">
        <v>14</v>
      </c>
      <c r="P6">
        <v>835</v>
      </c>
      <c r="Q6">
        <v>835</v>
      </c>
      <c r="R6" t="s">
        <v>490</v>
      </c>
      <c r="S6">
        <v>9460005380</v>
      </c>
      <c r="T6" s="2">
        <v>44652</v>
      </c>
      <c r="U6" s="8">
        <v>1</v>
      </c>
      <c r="V6" s="8" t="s">
        <v>1420</v>
      </c>
      <c r="W6" s="8">
        <v>2022</v>
      </c>
      <c r="X6" t="s">
        <v>15</v>
      </c>
      <c r="Y6" s="3">
        <v>108.02500000000001</v>
      </c>
      <c r="Z6">
        <v>90200.875</v>
      </c>
      <c r="AA6">
        <v>90741</v>
      </c>
      <c r="AB6">
        <v>-540.125</v>
      </c>
      <c r="AC6" t="s">
        <v>59</v>
      </c>
    </row>
    <row r="7" spans="1:29" x14ac:dyDescent="0.3">
      <c r="A7">
        <v>6</v>
      </c>
      <c r="B7" t="s">
        <v>8</v>
      </c>
      <c r="C7" t="s">
        <v>21</v>
      </c>
      <c r="D7" t="s">
        <v>488</v>
      </c>
      <c r="E7" t="s">
        <v>49</v>
      </c>
      <c r="F7" t="s">
        <v>25</v>
      </c>
      <c r="G7" t="s">
        <v>26</v>
      </c>
      <c r="H7" t="s">
        <v>489</v>
      </c>
      <c r="I7" t="s">
        <v>455</v>
      </c>
      <c r="J7" t="s">
        <v>76</v>
      </c>
      <c r="K7" t="s">
        <v>538</v>
      </c>
      <c r="L7" t="s">
        <v>1552</v>
      </c>
      <c r="M7" t="s">
        <v>76</v>
      </c>
      <c r="N7" t="s">
        <v>1425</v>
      </c>
      <c r="O7" t="s">
        <v>14</v>
      </c>
      <c r="P7">
        <v>835</v>
      </c>
      <c r="Q7">
        <v>835</v>
      </c>
      <c r="R7" t="s">
        <v>490</v>
      </c>
      <c r="S7">
        <v>9460005381</v>
      </c>
      <c r="T7" s="2">
        <v>44652</v>
      </c>
      <c r="U7" s="8">
        <v>1</v>
      </c>
      <c r="V7" s="8" t="s">
        <v>1420</v>
      </c>
      <c r="W7" s="8">
        <v>2022</v>
      </c>
      <c r="X7" t="s">
        <v>15</v>
      </c>
      <c r="Y7" s="3">
        <v>21</v>
      </c>
      <c r="Z7">
        <v>17535</v>
      </c>
      <c r="AA7">
        <v>17535</v>
      </c>
      <c r="AB7">
        <v>0</v>
      </c>
      <c r="AC7" t="s">
        <v>30</v>
      </c>
    </row>
    <row r="8" spans="1:29" x14ac:dyDescent="0.3">
      <c r="A8">
        <v>7</v>
      </c>
      <c r="B8" t="s">
        <v>8</v>
      </c>
      <c r="C8" t="s">
        <v>21</v>
      </c>
      <c r="D8" t="s">
        <v>488</v>
      </c>
      <c r="E8" t="s">
        <v>491</v>
      </c>
      <c r="F8" t="s">
        <v>25</v>
      </c>
      <c r="G8" t="s">
        <v>26</v>
      </c>
      <c r="H8" t="s">
        <v>489</v>
      </c>
      <c r="I8" t="s">
        <v>455</v>
      </c>
      <c r="J8" t="s">
        <v>76</v>
      </c>
      <c r="K8" t="s">
        <v>538</v>
      </c>
      <c r="L8" t="s">
        <v>1552</v>
      </c>
      <c r="M8" t="s">
        <v>76</v>
      </c>
      <c r="N8" t="s">
        <v>1425</v>
      </c>
      <c r="O8" t="s">
        <v>14</v>
      </c>
      <c r="P8">
        <v>835</v>
      </c>
      <c r="Q8">
        <v>835</v>
      </c>
      <c r="R8" t="s">
        <v>490</v>
      </c>
      <c r="S8">
        <v>9460005382</v>
      </c>
      <c r="T8" s="2">
        <v>44652</v>
      </c>
      <c r="U8" s="8">
        <v>1</v>
      </c>
      <c r="V8" s="8" t="s">
        <v>1420</v>
      </c>
      <c r="W8" s="8">
        <v>2022</v>
      </c>
      <c r="X8" t="s">
        <v>15</v>
      </c>
      <c r="Y8" s="3">
        <v>26</v>
      </c>
      <c r="Z8">
        <v>21710</v>
      </c>
      <c r="AA8">
        <v>21840</v>
      </c>
      <c r="AB8">
        <v>-130</v>
      </c>
      <c r="AC8" t="s">
        <v>59</v>
      </c>
    </row>
    <row r="9" spans="1:29" x14ac:dyDescent="0.3">
      <c r="A9">
        <v>8</v>
      </c>
      <c r="B9" t="s">
        <v>8</v>
      </c>
      <c r="C9" t="s">
        <v>21</v>
      </c>
      <c r="D9" t="s">
        <v>488</v>
      </c>
      <c r="E9" t="s">
        <v>491</v>
      </c>
      <c r="F9" t="s">
        <v>25</v>
      </c>
      <c r="G9" t="s">
        <v>26</v>
      </c>
      <c r="H9" t="s">
        <v>489</v>
      </c>
      <c r="I9" t="s">
        <v>455</v>
      </c>
      <c r="J9" t="s">
        <v>76</v>
      </c>
      <c r="K9" t="s">
        <v>538</v>
      </c>
      <c r="L9" t="s">
        <v>1552</v>
      </c>
      <c r="M9" t="s">
        <v>76</v>
      </c>
      <c r="N9" t="s">
        <v>1425</v>
      </c>
      <c r="O9" t="s">
        <v>14</v>
      </c>
      <c r="P9">
        <v>835</v>
      </c>
      <c r="Q9">
        <v>835</v>
      </c>
      <c r="R9" t="s">
        <v>490</v>
      </c>
      <c r="S9">
        <v>9460005383</v>
      </c>
      <c r="T9" s="2">
        <v>44652</v>
      </c>
      <c r="U9" s="8">
        <v>1</v>
      </c>
      <c r="V9" s="8" t="s">
        <v>1420</v>
      </c>
      <c r="W9" s="8">
        <v>2022</v>
      </c>
      <c r="X9" t="s">
        <v>15</v>
      </c>
      <c r="Y9" s="3">
        <v>5.7</v>
      </c>
      <c r="Z9">
        <v>4759.5</v>
      </c>
      <c r="AA9">
        <v>4760</v>
      </c>
      <c r="AB9">
        <v>-0.5</v>
      </c>
      <c r="AC9" t="s">
        <v>59</v>
      </c>
    </row>
    <row r="10" spans="1:29" x14ac:dyDescent="0.3">
      <c r="A10">
        <v>9</v>
      </c>
      <c r="B10" t="s">
        <v>8</v>
      </c>
      <c r="C10" t="s">
        <v>21</v>
      </c>
      <c r="D10" t="s">
        <v>488</v>
      </c>
      <c r="E10" t="s">
        <v>49</v>
      </c>
      <c r="F10" t="s">
        <v>25</v>
      </c>
      <c r="G10" t="s">
        <v>26</v>
      </c>
      <c r="H10" t="s">
        <v>489</v>
      </c>
      <c r="I10" t="s">
        <v>455</v>
      </c>
      <c r="J10" t="s">
        <v>76</v>
      </c>
      <c r="K10" t="s">
        <v>538</v>
      </c>
      <c r="L10" t="s">
        <v>1552</v>
      </c>
      <c r="M10" t="s">
        <v>76</v>
      </c>
      <c r="N10" t="s">
        <v>1425</v>
      </c>
      <c r="O10" t="s">
        <v>14</v>
      </c>
      <c r="P10">
        <v>835</v>
      </c>
      <c r="Q10">
        <v>835</v>
      </c>
      <c r="R10" t="s">
        <v>490</v>
      </c>
      <c r="S10">
        <v>9460005384</v>
      </c>
      <c r="T10" s="2">
        <v>44652</v>
      </c>
      <c r="U10" s="8">
        <v>1</v>
      </c>
      <c r="V10" s="8" t="s">
        <v>1420</v>
      </c>
      <c r="W10" s="8">
        <v>2022</v>
      </c>
      <c r="X10" t="s">
        <v>15</v>
      </c>
      <c r="Y10" s="3">
        <v>6.5</v>
      </c>
      <c r="Z10">
        <v>5427.5</v>
      </c>
      <c r="AA10">
        <v>5428</v>
      </c>
      <c r="AB10">
        <v>-0.5</v>
      </c>
      <c r="AC10" t="s">
        <v>59</v>
      </c>
    </row>
    <row r="11" spans="1:29" x14ac:dyDescent="0.3">
      <c r="A11">
        <v>10</v>
      </c>
      <c r="B11" t="s">
        <v>41</v>
      </c>
      <c r="C11" t="s">
        <v>21</v>
      </c>
      <c r="D11" t="s">
        <v>492</v>
      </c>
      <c r="E11" t="s">
        <v>35</v>
      </c>
      <c r="F11" t="s">
        <v>35</v>
      </c>
      <c r="G11" t="s">
        <v>37</v>
      </c>
      <c r="H11" t="s">
        <v>373</v>
      </c>
      <c r="I11" t="s">
        <v>457</v>
      </c>
      <c r="J11" s="2">
        <v>44651</v>
      </c>
      <c r="K11">
        <v>1213614</v>
      </c>
      <c r="L11">
        <v>1213614</v>
      </c>
      <c r="M11" t="s">
        <v>7</v>
      </c>
      <c r="N11" t="s">
        <v>1424</v>
      </c>
      <c r="O11" t="s">
        <v>14</v>
      </c>
      <c r="P11">
        <v>1180</v>
      </c>
      <c r="Q11">
        <v>1200</v>
      </c>
      <c r="R11" t="s">
        <v>187</v>
      </c>
      <c r="S11">
        <v>9640000975</v>
      </c>
      <c r="T11" s="2">
        <v>44652</v>
      </c>
      <c r="U11" s="8">
        <v>1</v>
      </c>
      <c r="V11" s="8" t="s">
        <v>1420</v>
      </c>
      <c r="W11" s="8">
        <v>2022</v>
      </c>
      <c r="X11" t="s">
        <v>15</v>
      </c>
      <c r="Y11" s="3">
        <v>2900</v>
      </c>
      <c r="Z11">
        <v>3480000</v>
      </c>
      <c r="AA11">
        <v>3422000</v>
      </c>
      <c r="AB11">
        <v>58000</v>
      </c>
      <c r="AC11" t="s">
        <v>16</v>
      </c>
    </row>
    <row r="12" spans="1:29" x14ac:dyDescent="0.3">
      <c r="A12">
        <v>11</v>
      </c>
      <c r="B12" t="s">
        <v>41</v>
      </c>
      <c r="C12" t="s">
        <v>21</v>
      </c>
      <c r="D12" t="s">
        <v>493</v>
      </c>
      <c r="E12" t="s">
        <v>35</v>
      </c>
      <c r="F12" t="s">
        <v>35</v>
      </c>
      <c r="G12" t="s">
        <v>37</v>
      </c>
      <c r="H12" t="s">
        <v>373</v>
      </c>
      <c r="I12" t="s">
        <v>457</v>
      </c>
      <c r="J12" s="2">
        <v>44651</v>
      </c>
      <c r="K12">
        <v>1213614</v>
      </c>
      <c r="L12">
        <v>1213614</v>
      </c>
      <c r="M12" t="s">
        <v>7</v>
      </c>
      <c r="N12" t="s">
        <v>1424</v>
      </c>
      <c r="O12" t="s">
        <v>14</v>
      </c>
      <c r="P12">
        <v>1180</v>
      </c>
      <c r="Q12">
        <v>1200</v>
      </c>
      <c r="R12" t="s">
        <v>39</v>
      </c>
      <c r="S12">
        <v>9640000976</v>
      </c>
      <c r="T12" s="2">
        <v>44652</v>
      </c>
      <c r="U12" s="8">
        <v>1</v>
      </c>
      <c r="V12" s="8" t="s">
        <v>1420</v>
      </c>
      <c r="W12" s="8">
        <v>2022</v>
      </c>
      <c r="X12" t="s">
        <v>15</v>
      </c>
      <c r="Y12" s="3">
        <v>2900</v>
      </c>
      <c r="Z12">
        <v>3480000</v>
      </c>
      <c r="AA12">
        <v>3422000</v>
      </c>
      <c r="AB12">
        <v>58000</v>
      </c>
      <c r="AC12" t="s">
        <v>16</v>
      </c>
    </row>
    <row r="13" spans="1:29" x14ac:dyDescent="0.3">
      <c r="A13">
        <v>12</v>
      </c>
      <c r="B13" t="s">
        <v>41</v>
      </c>
      <c r="C13" t="s">
        <v>21</v>
      </c>
      <c r="D13" t="s">
        <v>492</v>
      </c>
      <c r="E13" t="s">
        <v>35</v>
      </c>
      <c r="F13" t="s">
        <v>35</v>
      </c>
      <c r="G13" t="s">
        <v>37</v>
      </c>
      <c r="H13" t="s">
        <v>373</v>
      </c>
      <c r="I13" t="s">
        <v>457</v>
      </c>
      <c r="J13" s="2">
        <v>44651</v>
      </c>
      <c r="K13">
        <v>1213614</v>
      </c>
      <c r="L13">
        <v>1213614</v>
      </c>
      <c r="M13" t="s">
        <v>7</v>
      </c>
      <c r="N13" t="s">
        <v>1424</v>
      </c>
      <c r="O13" t="s">
        <v>14</v>
      </c>
      <c r="P13">
        <v>1180</v>
      </c>
      <c r="Q13">
        <v>1200</v>
      </c>
      <c r="R13" t="s">
        <v>375</v>
      </c>
      <c r="S13">
        <v>9640000977</v>
      </c>
      <c r="T13" s="2">
        <v>44652</v>
      </c>
      <c r="U13" s="8">
        <v>1</v>
      </c>
      <c r="V13" s="8" t="s">
        <v>1420</v>
      </c>
      <c r="W13" s="8">
        <v>2022</v>
      </c>
      <c r="X13" t="s">
        <v>15</v>
      </c>
      <c r="Y13" s="3">
        <v>1100</v>
      </c>
      <c r="Z13">
        <v>1320000</v>
      </c>
      <c r="AA13">
        <v>1298000</v>
      </c>
      <c r="AB13">
        <v>22000</v>
      </c>
      <c r="AC13" t="s">
        <v>16</v>
      </c>
    </row>
    <row r="14" spans="1:29" x14ac:dyDescent="0.3">
      <c r="A14">
        <v>13</v>
      </c>
      <c r="B14" t="s">
        <v>41</v>
      </c>
      <c r="C14" t="s">
        <v>21</v>
      </c>
      <c r="D14" t="s">
        <v>492</v>
      </c>
      <c r="E14" t="s">
        <v>35</v>
      </c>
      <c r="F14" t="s">
        <v>35</v>
      </c>
      <c r="G14" t="s">
        <v>37</v>
      </c>
      <c r="H14" t="s">
        <v>373</v>
      </c>
      <c r="I14" t="s">
        <v>457</v>
      </c>
      <c r="J14" s="2">
        <v>44651</v>
      </c>
      <c r="K14">
        <v>1213614</v>
      </c>
      <c r="L14">
        <v>1213614</v>
      </c>
      <c r="M14" t="s">
        <v>7</v>
      </c>
      <c r="N14" t="s">
        <v>1424</v>
      </c>
      <c r="O14" t="s">
        <v>14</v>
      </c>
      <c r="P14">
        <v>1180</v>
      </c>
      <c r="Q14">
        <v>1200</v>
      </c>
      <c r="R14" t="s">
        <v>38</v>
      </c>
      <c r="S14">
        <v>9640000978</v>
      </c>
      <c r="T14" s="2">
        <v>44652</v>
      </c>
      <c r="U14" s="8">
        <v>1</v>
      </c>
      <c r="V14" s="8" t="s">
        <v>1420</v>
      </c>
      <c r="W14" s="8">
        <v>2022</v>
      </c>
      <c r="X14" t="s">
        <v>15</v>
      </c>
      <c r="Y14" s="3">
        <v>1100</v>
      </c>
      <c r="Z14">
        <v>1320000</v>
      </c>
      <c r="AA14">
        <v>1298000</v>
      </c>
      <c r="AB14">
        <v>22000</v>
      </c>
      <c r="AC14" t="s">
        <v>16</v>
      </c>
    </row>
    <row r="15" spans="1:29" x14ac:dyDescent="0.3">
      <c r="A15">
        <v>14</v>
      </c>
      <c r="B15" t="s">
        <v>32</v>
      </c>
      <c r="C15" t="s">
        <v>21</v>
      </c>
      <c r="D15" t="s">
        <v>241</v>
      </c>
      <c r="E15" t="s">
        <v>495</v>
      </c>
      <c r="F15" t="s">
        <v>1408</v>
      </c>
      <c r="G15" t="s">
        <v>13</v>
      </c>
      <c r="H15" t="s">
        <v>41</v>
      </c>
      <c r="I15" t="s">
        <v>65</v>
      </c>
      <c r="J15" t="s">
        <v>76</v>
      </c>
      <c r="K15" t="s">
        <v>538</v>
      </c>
      <c r="L15" t="s">
        <v>1552</v>
      </c>
      <c r="M15" t="s">
        <v>76</v>
      </c>
      <c r="N15" t="s">
        <v>1425</v>
      </c>
      <c r="O15" t="s">
        <v>27</v>
      </c>
      <c r="P15">
        <v>4444</v>
      </c>
      <c r="Q15">
        <v>4444</v>
      </c>
      <c r="R15" t="s">
        <v>496</v>
      </c>
      <c r="S15">
        <v>9640000985</v>
      </c>
      <c r="T15" s="2">
        <v>44653</v>
      </c>
      <c r="U15" s="8">
        <v>2</v>
      </c>
      <c r="V15" s="8" t="s">
        <v>1420</v>
      </c>
      <c r="W15" s="8">
        <v>2022</v>
      </c>
      <c r="X15" t="s">
        <v>15</v>
      </c>
      <c r="Y15" s="3">
        <v>16</v>
      </c>
      <c r="Z15">
        <v>4444</v>
      </c>
      <c r="AA15">
        <v>4444</v>
      </c>
      <c r="AB15">
        <v>0</v>
      </c>
      <c r="AC15" t="s">
        <v>30</v>
      </c>
    </row>
    <row r="16" spans="1:29" x14ac:dyDescent="0.3">
      <c r="A16">
        <v>15</v>
      </c>
      <c r="B16" t="s">
        <v>32</v>
      </c>
      <c r="C16" t="s">
        <v>21</v>
      </c>
      <c r="D16" t="s">
        <v>241</v>
      </c>
      <c r="E16" t="s">
        <v>495</v>
      </c>
      <c r="F16" t="s">
        <v>1408</v>
      </c>
      <c r="G16" t="s">
        <v>13</v>
      </c>
      <c r="H16" t="s">
        <v>41</v>
      </c>
      <c r="I16" t="s">
        <v>65</v>
      </c>
      <c r="J16" t="s">
        <v>76</v>
      </c>
      <c r="K16" t="s">
        <v>538</v>
      </c>
      <c r="L16" t="s">
        <v>1552</v>
      </c>
      <c r="M16" t="s">
        <v>76</v>
      </c>
      <c r="N16" t="s">
        <v>1425</v>
      </c>
      <c r="O16" t="s">
        <v>27</v>
      </c>
      <c r="P16">
        <v>3056</v>
      </c>
      <c r="Q16">
        <v>3056</v>
      </c>
      <c r="R16" t="s">
        <v>496</v>
      </c>
      <c r="S16">
        <v>9640000986</v>
      </c>
      <c r="T16" s="2">
        <v>44653</v>
      </c>
      <c r="U16" s="8">
        <v>2</v>
      </c>
      <c r="V16" s="8" t="s">
        <v>1420</v>
      </c>
      <c r="W16" s="8">
        <v>2022</v>
      </c>
      <c r="X16" t="s">
        <v>15</v>
      </c>
      <c r="Y16" s="3">
        <v>11</v>
      </c>
      <c r="Z16">
        <v>3056</v>
      </c>
      <c r="AA16">
        <v>3056</v>
      </c>
      <c r="AB16">
        <v>0</v>
      </c>
      <c r="AC16" t="s">
        <v>30</v>
      </c>
    </row>
    <row r="17" spans="1:29" x14ac:dyDescent="0.3">
      <c r="A17">
        <v>16</v>
      </c>
      <c r="B17" t="s">
        <v>20</v>
      </c>
      <c r="C17" t="s">
        <v>21</v>
      </c>
      <c r="D17" t="s">
        <v>498</v>
      </c>
      <c r="E17" t="s">
        <v>329</v>
      </c>
      <c r="F17" t="s">
        <v>329</v>
      </c>
      <c r="G17" t="s">
        <v>13</v>
      </c>
      <c r="H17" t="s">
        <v>41</v>
      </c>
      <c r="I17" t="s">
        <v>65</v>
      </c>
      <c r="J17" t="s">
        <v>76</v>
      </c>
      <c r="K17" t="s">
        <v>538</v>
      </c>
      <c r="L17" t="s">
        <v>1552</v>
      </c>
      <c r="M17" t="s">
        <v>76</v>
      </c>
      <c r="N17" t="s">
        <v>1425</v>
      </c>
      <c r="O17" t="s">
        <v>14</v>
      </c>
      <c r="P17">
        <v>1400</v>
      </c>
      <c r="Q17">
        <v>1400</v>
      </c>
      <c r="R17" t="s">
        <v>496</v>
      </c>
      <c r="S17">
        <v>9640000988</v>
      </c>
      <c r="T17" s="2">
        <v>44653</v>
      </c>
      <c r="U17" s="8">
        <v>2</v>
      </c>
      <c r="V17" s="8" t="s">
        <v>1420</v>
      </c>
      <c r="W17" s="8">
        <v>2022</v>
      </c>
      <c r="X17" t="s">
        <v>15</v>
      </c>
      <c r="Y17" s="3">
        <v>32</v>
      </c>
      <c r="Z17">
        <v>44800</v>
      </c>
      <c r="AA17">
        <v>44800</v>
      </c>
      <c r="AB17">
        <v>0</v>
      </c>
      <c r="AC17" t="s">
        <v>30</v>
      </c>
    </row>
    <row r="18" spans="1:29" x14ac:dyDescent="0.3">
      <c r="A18">
        <v>17</v>
      </c>
      <c r="B18" t="s">
        <v>41</v>
      </c>
      <c r="C18" t="s">
        <v>21</v>
      </c>
      <c r="D18" t="s">
        <v>499</v>
      </c>
      <c r="E18" t="s">
        <v>85</v>
      </c>
      <c r="F18" t="s">
        <v>85</v>
      </c>
      <c r="G18" t="s">
        <v>37</v>
      </c>
      <c r="H18" t="s">
        <v>366</v>
      </c>
      <c r="I18" t="s">
        <v>460</v>
      </c>
      <c r="J18" t="s">
        <v>76</v>
      </c>
      <c r="K18" t="s">
        <v>538</v>
      </c>
      <c r="L18" t="s">
        <v>1552</v>
      </c>
      <c r="M18" t="s">
        <v>76</v>
      </c>
      <c r="N18" t="s">
        <v>1425</v>
      </c>
      <c r="O18" t="s">
        <v>14</v>
      </c>
      <c r="P18">
        <v>1720</v>
      </c>
      <c r="Q18">
        <v>1720</v>
      </c>
      <c r="R18" t="s">
        <v>365</v>
      </c>
      <c r="S18">
        <v>9640000984</v>
      </c>
      <c r="T18" s="2">
        <v>44653</v>
      </c>
      <c r="U18" s="8">
        <v>2</v>
      </c>
      <c r="V18" s="8" t="s">
        <v>1420</v>
      </c>
      <c r="W18" s="8">
        <v>2022</v>
      </c>
      <c r="X18" t="s">
        <v>15</v>
      </c>
      <c r="Y18" s="3">
        <v>2216</v>
      </c>
      <c r="Z18">
        <v>3811520</v>
      </c>
      <c r="AA18">
        <v>3811520</v>
      </c>
      <c r="AB18">
        <v>0</v>
      </c>
      <c r="AC18" t="s">
        <v>30</v>
      </c>
    </row>
    <row r="19" spans="1:29" x14ac:dyDescent="0.3">
      <c r="A19">
        <v>18</v>
      </c>
      <c r="B19" t="s">
        <v>41</v>
      </c>
      <c r="C19" t="s">
        <v>9</v>
      </c>
      <c r="D19" t="s">
        <v>10</v>
      </c>
      <c r="E19" t="s">
        <v>12</v>
      </c>
      <c r="F19" t="s">
        <v>12</v>
      </c>
      <c r="G19" t="s">
        <v>13</v>
      </c>
      <c r="H19" t="s">
        <v>55</v>
      </c>
      <c r="I19" t="s">
        <v>457</v>
      </c>
      <c r="J19" s="2">
        <v>44652</v>
      </c>
      <c r="K19">
        <v>1220424</v>
      </c>
      <c r="L19">
        <v>1220424</v>
      </c>
      <c r="M19" t="s">
        <v>7</v>
      </c>
      <c r="N19" t="s">
        <v>1424</v>
      </c>
      <c r="O19" t="s">
        <v>14</v>
      </c>
      <c r="P19">
        <v>1200</v>
      </c>
      <c r="Q19">
        <v>1200</v>
      </c>
      <c r="R19" t="s">
        <v>435</v>
      </c>
      <c r="S19">
        <v>3000004410</v>
      </c>
      <c r="T19" s="2">
        <v>44653</v>
      </c>
      <c r="U19" s="8">
        <v>2</v>
      </c>
      <c r="V19" s="8" t="s">
        <v>1420</v>
      </c>
      <c r="W19" s="8">
        <v>2022</v>
      </c>
      <c r="X19" t="s">
        <v>15</v>
      </c>
      <c r="Y19" s="3">
        <v>1000</v>
      </c>
      <c r="Z19">
        <v>1200000</v>
      </c>
      <c r="AA19">
        <v>1200000</v>
      </c>
      <c r="AB19">
        <v>0</v>
      </c>
      <c r="AC19" t="s">
        <v>30</v>
      </c>
    </row>
    <row r="20" spans="1:29" x14ac:dyDescent="0.3">
      <c r="A20">
        <v>19</v>
      </c>
      <c r="B20" t="s">
        <v>8</v>
      </c>
      <c r="C20" t="s">
        <v>21</v>
      </c>
      <c r="D20" t="s">
        <v>501</v>
      </c>
      <c r="E20" t="s">
        <v>502</v>
      </c>
      <c r="F20" t="s">
        <v>25</v>
      </c>
      <c r="G20" t="s">
        <v>26</v>
      </c>
      <c r="H20" t="s">
        <v>41</v>
      </c>
      <c r="I20" t="s">
        <v>65</v>
      </c>
      <c r="J20" t="s">
        <v>76</v>
      </c>
      <c r="K20" t="s">
        <v>538</v>
      </c>
      <c r="L20" t="s">
        <v>1552</v>
      </c>
      <c r="M20" t="s">
        <v>76</v>
      </c>
      <c r="N20" t="s">
        <v>1425</v>
      </c>
      <c r="O20" t="s">
        <v>14</v>
      </c>
      <c r="P20">
        <v>2100</v>
      </c>
      <c r="Q20">
        <v>2100</v>
      </c>
      <c r="R20" t="s">
        <v>54</v>
      </c>
      <c r="S20">
        <v>9460005389</v>
      </c>
      <c r="T20" s="2">
        <v>44654</v>
      </c>
      <c r="U20" s="8">
        <v>3</v>
      </c>
      <c r="V20" s="8" t="s">
        <v>1420</v>
      </c>
      <c r="W20" s="8">
        <v>2022</v>
      </c>
      <c r="X20" t="s">
        <v>15</v>
      </c>
      <c r="Y20" s="3">
        <v>120</v>
      </c>
      <c r="Z20">
        <v>252000</v>
      </c>
      <c r="AA20">
        <v>252000</v>
      </c>
      <c r="AB20">
        <v>0</v>
      </c>
      <c r="AC20" t="s">
        <v>30</v>
      </c>
    </row>
    <row r="21" spans="1:29" x14ac:dyDescent="0.3">
      <c r="A21">
        <v>20</v>
      </c>
      <c r="B21" t="s">
        <v>8</v>
      </c>
      <c r="C21" t="s">
        <v>21</v>
      </c>
      <c r="D21" t="s">
        <v>501</v>
      </c>
      <c r="E21" t="s">
        <v>503</v>
      </c>
      <c r="F21" t="s">
        <v>25</v>
      </c>
      <c r="G21" t="s">
        <v>26</v>
      </c>
      <c r="H21" t="s">
        <v>41</v>
      </c>
      <c r="I21" t="s">
        <v>65</v>
      </c>
      <c r="J21" t="s">
        <v>76</v>
      </c>
      <c r="K21" t="s">
        <v>538</v>
      </c>
      <c r="L21" t="s">
        <v>1552</v>
      </c>
      <c r="M21" t="s">
        <v>76</v>
      </c>
      <c r="N21" t="s">
        <v>1425</v>
      </c>
      <c r="O21" t="s">
        <v>14</v>
      </c>
      <c r="P21">
        <v>2100</v>
      </c>
      <c r="Q21">
        <v>2100</v>
      </c>
      <c r="R21" t="s">
        <v>54</v>
      </c>
      <c r="S21">
        <v>9460005390</v>
      </c>
      <c r="T21" s="2">
        <v>44654</v>
      </c>
      <c r="U21" s="8">
        <v>3</v>
      </c>
      <c r="V21" s="8" t="s">
        <v>1420</v>
      </c>
      <c r="W21" s="8">
        <v>2022</v>
      </c>
      <c r="X21" t="s">
        <v>15</v>
      </c>
      <c r="Y21" s="3">
        <v>35</v>
      </c>
      <c r="Z21">
        <v>73500</v>
      </c>
      <c r="AA21">
        <v>73500</v>
      </c>
      <c r="AB21">
        <v>0</v>
      </c>
      <c r="AC21" t="s">
        <v>30</v>
      </c>
    </row>
    <row r="22" spans="1:29" x14ac:dyDescent="0.3">
      <c r="A22">
        <v>21</v>
      </c>
      <c r="B22" t="s">
        <v>8</v>
      </c>
      <c r="C22" t="s">
        <v>21</v>
      </c>
      <c r="D22" t="s">
        <v>504</v>
      </c>
      <c r="E22" t="s">
        <v>505</v>
      </c>
      <c r="F22" t="s">
        <v>25</v>
      </c>
      <c r="G22" t="s">
        <v>26</v>
      </c>
      <c r="H22" t="s">
        <v>340</v>
      </c>
      <c r="I22" t="s">
        <v>457</v>
      </c>
      <c r="J22" s="2">
        <v>44650</v>
      </c>
      <c r="K22">
        <v>1212444</v>
      </c>
      <c r="L22">
        <v>1212444</v>
      </c>
      <c r="M22" t="s">
        <v>7</v>
      </c>
      <c r="N22" t="s">
        <v>1424</v>
      </c>
      <c r="O22" t="s">
        <v>14</v>
      </c>
      <c r="P22">
        <v>2000</v>
      </c>
      <c r="Q22">
        <v>2000</v>
      </c>
      <c r="R22" t="s">
        <v>401</v>
      </c>
      <c r="S22">
        <v>9460005387</v>
      </c>
      <c r="T22" s="2">
        <v>44654</v>
      </c>
      <c r="U22" s="8">
        <v>3</v>
      </c>
      <c r="V22" s="8" t="s">
        <v>1420</v>
      </c>
      <c r="W22" s="8">
        <v>2022</v>
      </c>
      <c r="X22" t="s">
        <v>15</v>
      </c>
      <c r="Y22" s="3">
        <v>16</v>
      </c>
      <c r="Z22">
        <v>32000</v>
      </c>
      <c r="AA22">
        <v>32000</v>
      </c>
      <c r="AB22">
        <v>0</v>
      </c>
      <c r="AC22" t="s">
        <v>30</v>
      </c>
    </row>
    <row r="23" spans="1:29" x14ac:dyDescent="0.3">
      <c r="A23">
        <v>22</v>
      </c>
      <c r="B23" t="s">
        <v>8</v>
      </c>
      <c r="C23" t="s">
        <v>21</v>
      </c>
      <c r="D23" t="s">
        <v>506</v>
      </c>
      <c r="E23" t="s">
        <v>84</v>
      </c>
      <c r="F23" t="s">
        <v>85</v>
      </c>
      <c r="G23" t="s">
        <v>37</v>
      </c>
      <c r="H23" t="s">
        <v>507</v>
      </c>
      <c r="I23" t="s">
        <v>455</v>
      </c>
      <c r="J23" s="2">
        <v>44651</v>
      </c>
      <c r="K23">
        <v>1217834</v>
      </c>
      <c r="L23">
        <v>1217834</v>
      </c>
      <c r="M23" t="s">
        <v>7</v>
      </c>
      <c r="N23" t="s">
        <v>1424</v>
      </c>
      <c r="O23" t="s">
        <v>14</v>
      </c>
      <c r="P23">
        <v>1840</v>
      </c>
      <c r="Q23">
        <v>1870</v>
      </c>
      <c r="R23" t="s">
        <v>81</v>
      </c>
      <c r="S23">
        <v>9460005388</v>
      </c>
      <c r="T23" s="2">
        <v>44654</v>
      </c>
      <c r="U23" s="8">
        <v>3</v>
      </c>
      <c r="V23" s="8" t="s">
        <v>1420</v>
      </c>
      <c r="W23" s="8">
        <v>2022</v>
      </c>
      <c r="X23" t="s">
        <v>15</v>
      </c>
      <c r="Y23" s="3">
        <v>500</v>
      </c>
      <c r="Z23">
        <v>935000</v>
      </c>
      <c r="AA23">
        <v>920000</v>
      </c>
      <c r="AB23">
        <v>15000</v>
      </c>
      <c r="AC23" t="s">
        <v>16</v>
      </c>
    </row>
    <row r="24" spans="1:29" x14ac:dyDescent="0.3">
      <c r="A24">
        <v>23</v>
      </c>
      <c r="B24" t="s">
        <v>41</v>
      </c>
      <c r="C24" t="s">
        <v>21</v>
      </c>
      <c r="D24" t="s">
        <v>508</v>
      </c>
      <c r="E24" t="s">
        <v>509</v>
      </c>
      <c r="F24" t="s">
        <v>25</v>
      </c>
      <c r="G24" t="s">
        <v>26</v>
      </c>
      <c r="H24" t="s">
        <v>340</v>
      </c>
      <c r="I24" t="s">
        <v>457</v>
      </c>
      <c r="J24" t="s">
        <v>18</v>
      </c>
      <c r="K24" t="s">
        <v>18</v>
      </c>
      <c r="L24" t="s">
        <v>1552</v>
      </c>
      <c r="M24" t="s">
        <v>18</v>
      </c>
      <c r="N24" t="s">
        <v>1425</v>
      </c>
      <c r="O24" t="s">
        <v>27</v>
      </c>
      <c r="P24">
        <v>2500</v>
      </c>
      <c r="Q24">
        <v>2500</v>
      </c>
      <c r="R24" t="s">
        <v>19</v>
      </c>
      <c r="S24">
        <v>9640000993</v>
      </c>
      <c r="T24" s="2">
        <v>44654</v>
      </c>
      <c r="U24" s="8">
        <v>3</v>
      </c>
      <c r="V24" s="8" t="s">
        <v>1420</v>
      </c>
      <c r="W24" s="8">
        <v>2022</v>
      </c>
      <c r="X24" t="s">
        <v>46</v>
      </c>
      <c r="Y24" s="3">
        <v>1</v>
      </c>
      <c r="Z24">
        <v>2500</v>
      </c>
      <c r="AA24">
        <v>2500</v>
      </c>
      <c r="AB24">
        <v>0</v>
      </c>
      <c r="AC24" t="s">
        <v>30</v>
      </c>
    </row>
    <row r="25" spans="1:29" x14ac:dyDescent="0.3">
      <c r="A25">
        <v>24</v>
      </c>
      <c r="B25" t="s">
        <v>41</v>
      </c>
      <c r="C25" t="s">
        <v>21</v>
      </c>
      <c r="D25" t="s">
        <v>510</v>
      </c>
      <c r="E25" t="s">
        <v>511</v>
      </c>
      <c r="F25" t="s">
        <v>25</v>
      </c>
      <c r="G25" t="s">
        <v>26</v>
      </c>
      <c r="H25" t="s">
        <v>212</v>
      </c>
      <c r="I25" t="s">
        <v>461</v>
      </c>
      <c r="J25" t="s">
        <v>76</v>
      </c>
      <c r="K25" t="s">
        <v>538</v>
      </c>
      <c r="L25" t="s">
        <v>1552</v>
      </c>
      <c r="M25" t="s">
        <v>76</v>
      </c>
      <c r="N25" t="s">
        <v>1425</v>
      </c>
      <c r="O25" t="s">
        <v>27</v>
      </c>
      <c r="P25">
        <v>20000</v>
      </c>
      <c r="Q25">
        <v>20000</v>
      </c>
      <c r="R25" t="s">
        <v>512</v>
      </c>
      <c r="S25">
        <v>9640000994</v>
      </c>
      <c r="T25" s="2">
        <v>44654</v>
      </c>
      <c r="U25" s="8">
        <v>3</v>
      </c>
      <c r="V25" s="8" t="s">
        <v>1420</v>
      </c>
      <c r="W25" s="8">
        <v>2022</v>
      </c>
      <c r="X25" t="s">
        <v>15</v>
      </c>
      <c r="Y25" s="3">
        <v>0.35</v>
      </c>
      <c r="Z25">
        <v>20000</v>
      </c>
      <c r="AA25">
        <v>20000</v>
      </c>
      <c r="AB25">
        <v>0</v>
      </c>
      <c r="AC25" t="s">
        <v>30</v>
      </c>
    </row>
    <row r="26" spans="1:29" x14ac:dyDescent="0.3">
      <c r="A26">
        <v>25</v>
      </c>
      <c r="B26" t="s">
        <v>8</v>
      </c>
      <c r="C26" t="s">
        <v>21</v>
      </c>
      <c r="D26" t="s">
        <v>513</v>
      </c>
      <c r="E26" t="s">
        <v>514</v>
      </c>
      <c r="F26" t="s">
        <v>25</v>
      </c>
      <c r="G26" t="s">
        <v>26</v>
      </c>
      <c r="H26" t="s">
        <v>515</v>
      </c>
      <c r="I26" t="s">
        <v>463</v>
      </c>
      <c r="J26" s="2">
        <v>44650</v>
      </c>
      <c r="K26">
        <v>1212092</v>
      </c>
      <c r="L26">
        <v>1212092</v>
      </c>
      <c r="M26" t="s">
        <v>7</v>
      </c>
      <c r="N26" t="s">
        <v>1424</v>
      </c>
      <c r="O26" t="s">
        <v>14</v>
      </c>
      <c r="P26">
        <v>4500</v>
      </c>
      <c r="Q26">
        <v>3900</v>
      </c>
      <c r="R26" t="s">
        <v>1019</v>
      </c>
      <c r="S26">
        <v>9460005391</v>
      </c>
      <c r="T26" s="2">
        <v>44655</v>
      </c>
      <c r="U26" s="8">
        <v>4</v>
      </c>
      <c r="V26" s="8" t="s">
        <v>1420</v>
      </c>
      <c r="W26" s="8">
        <v>2022</v>
      </c>
      <c r="X26" t="s">
        <v>15</v>
      </c>
      <c r="Y26" s="3">
        <v>60</v>
      </c>
      <c r="Z26">
        <v>234000</v>
      </c>
      <c r="AA26">
        <v>270000</v>
      </c>
      <c r="AB26">
        <v>-36000</v>
      </c>
      <c r="AC26" t="s">
        <v>59</v>
      </c>
    </row>
    <row r="27" spans="1:29" x14ac:dyDescent="0.3">
      <c r="A27">
        <v>26</v>
      </c>
      <c r="B27" t="s">
        <v>41</v>
      </c>
      <c r="C27" t="s">
        <v>21</v>
      </c>
      <c r="D27" t="s">
        <v>516</v>
      </c>
      <c r="E27" t="s">
        <v>85</v>
      </c>
      <c r="F27" t="s">
        <v>85</v>
      </c>
      <c r="G27" t="s">
        <v>37</v>
      </c>
      <c r="H27" t="s">
        <v>517</v>
      </c>
      <c r="I27" t="s">
        <v>457</v>
      </c>
      <c r="J27" s="2">
        <v>44651</v>
      </c>
      <c r="K27">
        <v>1216023</v>
      </c>
      <c r="L27">
        <v>1216023</v>
      </c>
      <c r="M27" t="s">
        <v>7</v>
      </c>
      <c r="N27" t="s">
        <v>1424</v>
      </c>
      <c r="O27" t="s">
        <v>14</v>
      </c>
      <c r="P27">
        <v>860</v>
      </c>
      <c r="Q27">
        <v>900</v>
      </c>
      <c r="R27" t="s">
        <v>518</v>
      </c>
      <c r="S27">
        <v>9640000999</v>
      </c>
      <c r="T27" s="2">
        <v>44655</v>
      </c>
      <c r="U27" s="8">
        <v>4</v>
      </c>
      <c r="V27" s="8" t="s">
        <v>1420</v>
      </c>
      <c r="W27" s="8">
        <v>2022</v>
      </c>
      <c r="X27" t="s">
        <v>15</v>
      </c>
      <c r="Y27" s="3">
        <v>240</v>
      </c>
      <c r="Z27">
        <v>216000</v>
      </c>
      <c r="AA27">
        <v>206400</v>
      </c>
      <c r="AB27">
        <v>9600</v>
      </c>
      <c r="AC27" t="s">
        <v>16</v>
      </c>
    </row>
    <row r="28" spans="1:29" x14ac:dyDescent="0.3">
      <c r="A28">
        <v>27</v>
      </c>
      <c r="B28" t="s">
        <v>41</v>
      </c>
      <c r="C28" t="s">
        <v>21</v>
      </c>
      <c r="D28" t="s">
        <v>516</v>
      </c>
      <c r="E28" t="s">
        <v>85</v>
      </c>
      <c r="F28" t="s">
        <v>85</v>
      </c>
      <c r="G28" t="s">
        <v>37</v>
      </c>
      <c r="H28" t="s">
        <v>519</v>
      </c>
      <c r="I28" t="s">
        <v>457</v>
      </c>
      <c r="J28" s="2">
        <v>44652</v>
      </c>
      <c r="K28">
        <v>1215961</v>
      </c>
      <c r="L28">
        <v>1215961</v>
      </c>
      <c r="M28" t="s">
        <v>7</v>
      </c>
      <c r="N28" t="s">
        <v>1424</v>
      </c>
      <c r="O28" t="s">
        <v>14</v>
      </c>
      <c r="P28">
        <v>785</v>
      </c>
      <c r="Q28">
        <v>880</v>
      </c>
      <c r="R28" t="s">
        <v>518</v>
      </c>
      <c r="S28">
        <v>9640000998</v>
      </c>
      <c r="T28" s="2">
        <v>44655</v>
      </c>
      <c r="U28" s="8">
        <v>4</v>
      </c>
      <c r="V28" s="8" t="s">
        <v>1420</v>
      </c>
      <c r="W28" s="8">
        <v>2022</v>
      </c>
      <c r="X28" t="s">
        <v>15</v>
      </c>
      <c r="Y28" s="3">
        <v>230</v>
      </c>
      <c r="Z28">
        <v>202400</v>
      </c>
      <c r="AA28">
        <v>180550</v>
      </c>
      <c r="AB28">
        <v>21850</v>
      </c>
      <c r="AC28" t="s">
        <v>16</v>
      </c>
    </row>
    <row r="29" spans="1:29" x14ac:dyDescent="0.3">
      <c r="A29">
        <v>28</v>
      </c>
      <c r="B29" t="s">
        <v>41</v>
      </c>
      <c r="C29" t="s">
        <v>21</v>
      </c>
      <c r="D29" t="s">
        <v>516</v>
      </c>
      <c r="E29" t="s">
        <v>85</v>
      </c>
      <c r="F29" t="s">
        <v>85</v>
      </c>
      <c r="G29" t="s">
        <v>37</v>
      </c>
      <c r="H29" t="s">
        <v>520</v>
      </c>
      <c r="I29" t="s">
        <v>457</v>
      </c>
      <c r="J29" s="2">
        <v>44652</v>
      </c>
      <c r="K29">
        <v>1216559</v>
      </c>
      <c r="L29">
        <v>1216559</v>
      </c>
      <c r="M29" t="s">
        <v>7</v>
      </c>
      <c r="N29" t="s">
        <v>1424</v>
      </c>
      <c r="O29" t="s">
        <v>14</v>
      </c>
      <c r="P29">
        <v>810</v>
      </c>
      <c r="Q29">
        <v>900</v>
      </c>
      <c r="R29" t="s">
        <v>518</v>
      </c>
      <c r="S29">
        <v>9640000997</v>
      </c>
      <c r="T29" s="2">
        <v>44655</v>
      </c>
      <c r="U29" s="8">
        <v>4</v>
      </c>
      <c r="V29" s="8" t="s">
        <v>1420</v>
      </c>
      <c r="W29" s="8">
        <v>2022</v>
      </c>
      <c r="X29" t="s">
        <v>15</v>
      </c>
      <c r="Y29" s="3">
        <v>10000</v>
      </c>
      <c r="Z29">
        <v>9000000</v>
      </c>
      <c r="AA29">
        <v>8100000</v>
      </c>
      <c r="AB29">
        <v>900000</v>
      </c>
      <c r="AC29" t="s">
        <v>16</v>
      </c>
    </row>
    <row r="30" spans="1:29" x14ac:dyDescent="0.3">
      <c r="A30">
        <v>29</v>
      </c>
      <c r="B30" t="s">
        <v>41</v>
      </c>
      <c r="C30" t="s">
        <v>21</v>
      </c>
      <c r="D30" t="s">
        <v>521</v>
      </c>
      <c r="E30" t="s">
        <v>85</v>
      </c>
      <c r="F30" t="s">
        <v>85</v>
      </c>
      <c r="G30" t="s">
        <v>37</v>
      </c>
      <c r="H30" t="s">
        <v>522</v>
      </c>
      <c r="I30" t="s">
        <v>457</v>
      </c>
      <c r="J30" s="2">
        <v>44652</v>
      </c>
      <c r="K30">
        <v>1220093</v>
      </c>
      <c r="L30">
        <v>1220093</v>
      </c>
      <c r="M30" t="s">
        <v>7</v>
      </c>
      <c r="N30" t="s">
        <v>1424</v>
      </c>
      <c r="O30" t="s">
        <v>14</v>
      </c>
      <c r="P30">
        <v>845</v>
      </c>
      <c r="Q30">
        <v>860</v>
      </c>
      <c r="R30" t="s">
        <v>523</v>
      </c>
      <c r="S30">
        <v>9640000996</v>
      </c>
      <c r="T30" s="2">
        <v>44655</v>
      </c>
      <c r="U30" s="8">
        <v>4</v>
      </c>
      <c r="V30" s="8" t="s">
        <v>1420</v>
      </c>
      <c r="W30" s="8">
        <v>2022</v>
      </c>
      <c r="X30" t="s">
        <v>15</v>
      </c>
      <c r="Y30" s="3">
        <v>3411</v>
      </c>
      <c r="Z30">
        <v>2933460</v>
      </c>
      <c r="AA30">
        <v>2882295</v>
      </c>
      <c r="AB30">
        <v>51165</v>
      </c>
      <c r="AC30" t="s">
        <v>16</v>
      </c>
    </row>
    <row r="31" spans="1:29" x14ac:dyDescent="0.3">
      <c r="A31">
        <v>30</v>
      </c>
      <c r="B31" t="s">
        <v>41</v>
      </c>
      <c r="C31" t="s">
        <v>21</v>
      </c>
      <c r="D31" t="s">
        <v>516</v>
      </c>
      <c r="E31" t="s">
        <v>85</v>
      </c>
      <c r="F31" t="s">
        <v>85</v>
      </c>
      <c r="G31" t="s">
        <v>37</v>
      </c>
      <c r="H31" t="s">
        <v>524</v>
      </c>
      <c r="I31" t="s">
        <v>457</v>
      </c>
      <c r="J31" s="2">
        <v>44652</v>
      </c>
      <c r="K31">
        <v>1220078</v>
      </c>
      <c r="L31">
        <v>1220078</v>
      </c>
      <c r="M31" t="s">
        <v>7</v>
      </c>
      <c r="N31" t="s">
        <v>1424</v>
      </c>
      <c r="O31" t="s">
        <v>14</v>
      </c>
      <c r="P31">
        <v>885</v>
      </c>
      <c r="Q31">
        <v>940</v>
      </c>
      <c r="R31" t="s">
        <v>525</v>
      </c>
      <c r="S31">
        <v>9640000995</v>
      </c>
      <c r="T31" s="2">
        <v>44655</v>
      </c>
      <c r="U31" s="8">
        <v>4</v>
      </c>
      <c r="V31" s="8" t="s">
        <v>1420</v>
      </c>
      <c r="W31" s="8">
        <v>2022</v>
      </c>
      <c r="X31" t="s">
        <v>15</v>
      </c>
      <c r="Y31" s="3">
        <v>3720</v>
      </c>
      <c r="Z31">
        <v>3496800</v>
      </c>
      <c r="AA31">
        <v>3292200</v>
      </c>
      <c r="AB31">
        <v>204600</v>
      </c>
      <c r="AC31" t="s">
        <v>16</v>
      </c>
    </row>
    <row r="32" spans="1:29" x14ac:dyDescent="0.3">
      <c r="A32">
        <v>31</v>
      </c>
      <c r="B32" t="s">
        <v>8</v>
      </c>
      <c r="C32" t="s">
        <v>21</v>
      </c>
      <c r="D32" t="s">
        <v>526</v>
      </c>
      <c r="E32" t="s">
        <v>49</v>
      </c>
      <c r="F32" t="s">
        <v>25</v>
      </c>
      <c r="G32" t="s">
        <v>26</v>
      </c>
      <c r="H32" t="s">
        <v>48</v>
      </c>
      <c r="I32" t="s">
        <v>457</v>
      </c>
      <c r="J32" s="2">
        <v>44652</v>
      </c>
      <c r="K32">
        <v>1220069</v>
      </c>
      <c r="L32">
        <v>1220069</v>
      </c>
      <c r="M32" t="s">
        <v>7</v>
      </c>
      <c r="N32" t="s">
        <v>1424</v>
      </c>
      <c r="O32" t="s">
        <v>14</v>
      </c>
      <c r="P32">
        <v>2000</v>
      </c>
      <c r="Q32">
        <v>2000</v>
      </c>
      <c r="R32" t="s">
        <v>527</v>
      </c>
      <c r="S32">
        <v>9460005392</v>
      </c>
      <c r="T32" s="2">
        <v>44655</v>
      </c>
      <c r="U32" s="8">
        <v>4</v>
      </c>
      <c r="V32" s="8" t="s">
        <v>1420</v>
      </c>
      <c r="W32" s="8">
        <v>2022</v>
      </c>
      <c r="X32" t="s">
        <v>15</v>
      </c>
      <c r="Y32" s="3">
        <v>1.6</v>
      </c>
      <c r="Z32">
        <v>3200</v>
      </c>
      <c r="AA32">
        <v>3200</v>
      </c>
      <c r="AB32">
        <v>0</v>
      </c>
      <c r="AC32" t="s">
        <v>30</v>
      </c>
    </row>
    <row r="33" spans="1:29" x14ac:dyDescent="0.3">
      <c r="A33">
        <v>32</v>
      </c>
      <c r="B33" t="s">
        <v>8</v>
      </c>
      <c r="C33" t="s">
        <v>21</v>
      </c>
      <c r="D33" t="s">
        <v>526</v>
      </c>
      <c r="E33" t="s">
        <v>528</v>
      </c>
      <c r="F33" t="s">
        <v>25</v>
      </c>
      <c r="G33" t="s">
        <v>26</v>
      </c>
      <c r="H33" t="s">
        <v>48</v>
      </c>
      <c r="I33" t="s">
        <v>457</v>
      </c>
      <c r="J33" s="2">
        <v>44652</v>
      </c>
      <c r="K33">
        <v>1220069</v>
      </c>
      <c r="L33">
        <v>1220069</v>
      </c>
      <c r="M33" t="s">
        <v>7</v>
      </c>
      <c r="N33" t="s">
        <v>1424</v>
      </c>
      <c r="O33" t="s">
        <v>14</v>
      </c>
      <c r="P33">
        <v>2000</v>
      </c>
      <c r="Q33">
        <v>2000</v>
      </c>
      <c r="R33" t="s">
        <v>527</v>
      </c>
      <c r="S33">
        <v>9460005393</v>
      </c>
      <c r="T33" s="2">
        <v>44655</v>
      </c>
      <c r="U33" s="8">
        <v>4</v>
      </c>
      <c r="V33" s="8" t="s">
        <v>1420</v>
      </c>
      <c r="W33" s="8">
        <v>2022</v>
      </c>
      <c r="X33" t="s">
        <v>15</v>
      </c>
      <c r="Y33" s="3">
        <v>5.5</v>
      </c>
      <c r="Z33">
        <v>11000</v>
      </c>
      <c r="AA33">
        <v>11000</v>
      </c>
      <c r="AB33">
        <v>0</v>
      </c>
      <c r="AC33" t="s">
        <v>30</v>
      </c>
    </row>
    <row r="34" spans="1:29" x14ac:dyDescent="0.3">
      <c r="A34">
        <v>33</v>
      </c>
      <c r="B34" t="s">
        <v>8</v>
      </c>
      <c r="C34" t="s">
        <v>21</v>
      </c>
      <c r="D34" t="s">
        <v>526</v>
      </c>
      <c r="E34" t="s">
        <v>49</v>
      </c>
      <c r="F34" t="s">
        <v>25</v>
      </c>
      <c r="G34" t="s">
        <v>26</v>
      </c>
      <c r="H34" t="s">
        <v>48</v>
      </c>
      <c r="I34" t="s">
        <v>457</v>
      </c>
      <c r="J34" s="2">
        <v>44652</v>
      </c>
      <c r="K34">
        <v>1220069</v>
      </c>
      <c r="L34">
        <v>1220069</v>
      </c>
      <c r="M34" t="s">
        <v>7</v>
      </c>
      <c r="N34" t="s">
        <v>1424</v>
      </c>
      <c r="O34" t="s">
        <v>14</v>
      </c>
      <c r="P34">
        <v>2000</v>
      </c>
      <c r="Q34">
        <v>2000</v>
      </c>
      <c r="R34" t="s">
        <v>527</v>
      </c>
      <c r="S34">
        <v>9460005394</v>
      </c>
      <c r="T34" s="2">
        <v>44655</v>
      </c>
      <c r="U34" s="8">
        <v>4</v>
      </c>
      <c r="V34" s="8" t="s">
        <v>1420</v>
      </c>
      <c r="W34" s="8">
        <v>2022</v>
      </c>
      <c r="X34" t="s">
        <v>15</v>
      </c>
      <c r="Y34" s="3">
        <v>8.923</v>
      </c>
      <c r="Z34">
        <v>17846</v>
      </c>
      <c r="AA34">
        <v>17846</v>
      </c>
      <c r="AB34">
        <v>0</v>
      </c>
      <c r="AC34" t="s">
        <v>30</v>
      </c>
    </row>
    <row r="35" spans="1:29" x14ac:dyDescent="0.3">
      <c r="A35">
        <v>34</v>
      </c>
      <c r="B35" t="s">
        <v>8</v>
      </c>
      <c r="C35" t="s">
        <v>21</v>
      </c>
      <c r="D35" t="s">
        <v>529</v>
      </c>
      <c r="E35" t="s">
        <v>530</v>
      </c>
      <c r="F35" t="s">
        <v>25</v>
      </c>
      <c r="G35" t="s">
        <v>26</v>
      </c>
      <c r="H35" t="s">
        <v>308</v>
      </c>
      <c r="I35" t="s">
        <v>456</v>
      </c>
      <c r="J35" s="2">
        <v>44650</v>
      </c>
      <c r="K35">
        <v>1212276</v>
      </c>
      <c r="L35">
        <v>1212276</v>
      </c>
      <c r="M35" t="s">
        <v>7</v>
      </c>
      <c r="N35" t="s">
        <v>1424</v>
      </c>
      <c r="O35" t="s">
        <v>27</v>
      </c>
      <c r="P35">
        <v>765000</v>
      </c>
      <c r="Q35">
        <v>500000</v>
      </c>
      <c r="R35" t="s">
        <v>210</v>
      </c>
      <c r="S35">
        <v>9460005395</v>
      </c>
      <c r="T35" s="2">
        <v>44655</v>
      </c>
      <c r="U35" s="8">
        <v>4</v>
      </c>
      <c r="V35" s="8" t="s">
        <v>1420</v>
      </c>
      <c r="W35" s="8">
        <v>2022</v>
      </c>
      <c r="X35" t="s">
        <v>28</v>
      </c>
      <c r="Y35" s="3">
        <v>9.647E-2</v>
      </c>
      <c r="Z35">
        <v>500000</v>
      </c>
      <c r="AA35">
        <v>765000</v>
      </c>
      <c r="AB35">
        <v>-265000</v>
      </c>
      <c r="AC35" t="s">
        <v>59</v>
      </c>
    </row>
    <row r="36" spans="1:29" x14ac:dyDescent="0.3">
      <c r="A36">
        <v>35</v>
      </c>
      <c r="B36" t="s">
        <v>41</v>
      </c>
      <c r="C36" t="s">
        <v>21</v>
      </c>
      <c r="D36" t="s">
        <v>516</v>
      </c>
      <c r="E36" t="s">
        <v>85</v>
      </c>
      <c r="F36" t="s">
        <v>85</v>
      </c>
      <c r="G36" t="s">
        <v>37</v>
      </c>
      <c r="H36" t="s">
        <v>531</v>
      </c>
      <c r="I36" t="s">
        <v>457</v>
      </c>
      <c r="J36" s="2">
        <v>44651</v>
      </c>
      <c r="K36">
        <v>1216013</v>
      </c>
      <c r="L36">
        <v>1216013</v>
      </c>
      <c r="M36" t="s">
        <v>7</v>
      </c>
      <c r="N36" t="s">
        <v>1424</v>
      </c>
      <c r="O36" t="s">
        <v>14</v>
      </c>
      <c r="P36">
        <v>850</v>
      </c>
      <c r="Q36">
        <v>900</v>
      </c>
      <c r="R36" t="s">
        <v>518</v>
      </c>
      <c r="S36">
        <v>9640001000</v>
      </c>
      <c r="T36" s="2">
        <v>44655</v>
      </c>
      <c r="U36" s="8">
        <v>4</v>
      </c>
      <c r="V36" s="8" t="s">
        <v>1420</v>
      </c>
      <c r="W36" s="8">
        <v>2022</v>
      </c>
      <c r="X36" t="s">
        <v>15</v>
      </c>
      <c r="Y36" s="3">
        <v>490</v>
      </c>
      <c r="Z36">
        <v>441000</v>
      </c>
      <c r="AA36">
        <v>416500</v>
      </c>
      <c r="AB36">
        <v>24500</v>
      </c>
      <c r="AC36" t="s">
        <v>16</v>
      </c>
    </row>
    <row r="37" spans="1:29" x14ac:dyDescent="0.3">
      <c r="A37">
        <v>36</v>
      </c>
      <c r="B37" t="s">
        <v>20</v>
      </c>
      <c r="C37" t="s">
        <v>21</v>
      </c>
      <c r="D37" t="s">
        <v>532</v>
      </c>
      <c r="E37" t="s">
        <v>533</v>
      </c>
      <c r="F37" t="s">
        <v>25</v>
      </c>
      <c r="G37" t="s">
        <v>26</v>
      </c>
      <c r="H37" t="s">
        <v>181</v>
      </c>
      <c r="I37" t="s">
        <v>457</v>
      </c>
      <c r="J37" t="s">
        <v>76</v>
      </c>
      <c r="K37" t="s">
        <v>538</v>
      </c>
      <c r="L37" t="s">
        <v>1552</v>
      </c>
      <c r="M37" t="s">
        <v>76</v>
      </c>
      <c r="N37" t="s">
        <v>1425</v>
      </c>
      <c r="O37" t="s">
        <v>27</v>
      </c>
      <c r="P37">
        <v>14500</v>
      </c>
      <c r="Q37">
        <v>14500</v>
      </c>
      <c r="R37" t="s">
        <v>54</v>
      </c>
      <c r="S37">
        <v>9640001001</v>
      </c>
      <c r="T37" s="2">
        <v>44656</v>
      </c>
      <c r="U37" s="8">
        <v>5</v>
      </c>
      <c r="V37" s="8" t="s">
        <v>1420</v>
      </c>
      <c r="W37" s="8">
        <v>2022</v>
      </c>
      <c r="X37" t="s">
        <v>15</v>
      </c>
      <c r="Y37" s="3">
        <v>16</v>
      </c>
      <c r="Z37">
        <v>14500</v>
      </c>
      <c r="AA37">
        <v>14500</v>
      </c>
      <c r="AB37">
        <v>0</v>
      </c>
      <c r="AC37" t="s">
        <v>30</v>
      </c>
    </row>
    <row r="38" spans="1:29" x14ac:dyDescent="0.3">
      <c r="A38">
        <v>37</v>
      </c>
      <c r="B38" t="s">
        <v>41</v>
      </c>
      <c r="C38" t="s">
        <v>21</v>
      </c>
      <c r="D38" t="s">
        <v>534</v>
      </c>
      <c r="E38" t="s">
        <v>535</v>
      </c>
      <c r="F38" t="s">
        <v>25</v>
      </c>
      <c r="G38" t="s">
        <v>26</v>
      </c>
      <c r="H38" t="s">
        <v>48</v>
      </c>
      <c r="I38" t="s">
        <v>457</v>
      </c>
      <c r="J38" s="2">
        <v>44653</v>
      </c>
      <c r="K38">
        <v>1222686</v>
      </c>
      <c r="L38">
        <v>1222686</v>
      </c>
      <c r="M38" t="s">
        <v>7</v>
      </c>
      <c r="N38" t="s">
        <v>1424</v>
      </c>
      <c r="O38" t="s">
        <v>14</v>
      </c>
      <c r="P38">
        <v>899</v>
      </c>
      <c r="Q38">
        <v>950</v>
      </c>
      <c r="R38" t="s">
        <v>536</v>
      </c>
      <c r="S38">
        <v>9640001002</v>
      </c>
      <c r="T38" s="2">
        <v>44656</v>
      </c>
      <c r="U38" s="8">
        <v>5</v>
      </c>
      <c r="V38" s="8" t="s">
        <v>1420</v>
      </c>
      <c r="W38" s="8">
        <v>2022</v>
      </c>
      <c r="X38" t="s">
        <v>15</v>
      </c>
      <c r="Y38" s="3">
        <v>19</v>
      </c>
      <c r="Z38">
        <v>18050</v>
      </c>
      <c r="AA38">
        <v>17081</v>
      </c>
      <c r="AB38">
        <v>969</v>
      </c>
      <c r="AC38" t="s">
        <v>16</v>
      </c>
    </row>
    <row r="39" spans="1:29" x14ac:dyDescent="0.3">
      <c r="A39">
        <v>38</v>
      </c>
      <c r="B39" t="s">
        <v>8</v>
      </c>
      <c r="C39" t="s">
        <v>21</v>
      </c>
      <c r="D39" t="s">
        <v>537</v>
      </c>
      <c r="E39" t="s">
        <v>424</v>
      </c>
      <c r="F39" t="s">
        <v>424</v>
      </c>
      <c r="G39" t="s">
        <v>37</v>
      </c>
      <c r="H39" t="s">
        <v>223</v>
      </c>
      <c r="I39" t="s">
        <v>455</v>
      </c>
      <c r="J39" t="s">
        <v>538</v>
      </c>
      <c r="K39" t="s">
        <v>538</v>
      </c>
      <c r="L39" t="s">
        <v>1552</v>
      </c>
      <c r="M39" t="s">
        <v>76</v>
      </c>
      <c r="N39" t="s">
        <v>1425</v>
      </c>
      <c r="O39" t="s">
        <v>14</v>
      </c>
      <c r="P39">
        <v>2177</v>
      </c>
      <c r="Q39">
        <v>2177</v>
      </c>
      <c r="R39" t="s">
        <v>222</v>
      </c>
      <c r="S39">
        <v>9460005397</v>
      </c>
      <c r="T39" s="2">
        <v>44656</v>
      </c>
      <c r="U39" s="8">
        <v>5</v>
      </c>
      <c r="V39" s="8" t="s">
        <v>1420</v>
      </c>
      <c r="W39" s="8">
        <v>2022</v>
      </c>
      <c r="X39" t="s">
        <v>15</v>
      </c>
      <c r="Y39" s="3">
        <v>2500</v>
      </c>
      <c r="Z39">
        <v>5442500</v>
      </c>
      <c r="AA39">
        <v>5442500</v>
      </c>
      <c r="AB39">
        <v>0</v>
      </c>
      <c r="AC39" t="s">
        <v>30</v>
      </c>
    </row>
    <row r="40" spans="1:29" x14ac:dyDescent="0.3">
      <c r="A40">
        <v>39</v>
      </c>
      <c r="B40" t="s">
        <v>8</v>
      </c>
      <c r="C40" t="s">
        <v>21</v>
      </c>
      <c r="D40" t="s">
        <v>539</v>
      </c>
      <c r="E40" t="s">
        <v>540</v>
      </c>
      <c r="F40" t="s">
        <v>25</v>
      </c>
      <c r="G40" t="s">
        <v>26</v>
      </c>
      <c r="H40" t="s">
        <v>48</v>
      </c>
      <c r="I40" t="s">
        <v>457</v>
      </c>
      <c r="J40" t="s">
        <v>538</v>
      </c>
      <c r="K40" t="s">
        <v>538</v>
      </c>
      <c r="L40" t="s">
        <v>1552</v>
      </c>
      <c r="M40" t="s">
        <v>76</v>
      </c>
      <c r="N40" t="s">
        <v>1425</v>
      </c>
      <c r="O40" t="s">
        <v>27</v>
      </c>
      <c r="P40">
        <v>23000</v>
      </c>
      <c r="Q40">
        <v>23000</v>
      </c>
      <c r="R40" t="s">
        <v>262</v>
      </c>
      <c r="S40">
        <v>9460005396</v>
      </c>
      <c r="T40" s="2">
        <v>44656</v>
      </c>
      <c r="U40" s="8">
        <v>5</v>
      </c>
      <c r="V40" s="8" t="s">
        <v>1420</v>
      </c>
      <c r="W40" s="8">
        <v>2022</v>
      </c>
      <c r="X40" t="s">
        <v>28</v>
      </c>
      <c r="Y40" s="3">
        <v>8.0999999999999996E-3</v>
      </c>
      <c r="Z40">
        <v>23000</v>
      </c>
      <c r="AA40">
        <v>23000</v>
      </c>
      <c r="AB40">
        <v>0</v>
      </c>
      <c r="AC40" t="s">
        <v>30</v>
      </c>
    </row>
    <row r="41" spans="1:29" x14ac:dyDescent="0.3">
      <c r="A41">
        <v>40</v>
      </c>
      <c r="B41" t="s">
        <v>8</v>
      </c>
      <c r="C41" t="s">
        <v>21</v>
      </c>
      <c r="D41" t="s">
        <v>541</v>
      </c>
      <c r="E41" t="s">
        <v>196</v>
      </c>
      <c r="F41" t="s">
        <v>85</v>
      </c>
      <c r="G41" t="s">
        <v>37</v>
      </c>
      <c r="H41" t="s">
        <v>195</v>
      </c>
      <c r="I41" t="s">
        <v>459</v>
      </c>
      <c r="J41" s="2">
        <v>44656</v>
      </c>
      <c r="K41">
        <v>1228249</v>
      </c>
      <c r="L41">
        <v>1228249</v>
      </c>
      <c r="M41" t="s">
        <v>7</v>
      </c>
      <c r="N41" t="s">
        <v>1424</v>
      </c>
      <c r="O41" t="s">
        <v>14</v>
      </c>
      <c r="P41">
        <v>1890</v>
      </c>
      <c r="Q41">
        <v>1967</v>
      </c>
      <c r="R41" t="s">
        <v>54</v>
      </c>
      <c r="S41">
        <v>9460005398</v>
      </c>
      <c r="T41" s="2">
        <v>44656</v>
      </c>
      <c r="U41" s="8">
        <v>5</v>
      </c>
      <c r="V41" s="8" t="s">
        <v>1420</v>
      </c>
      <c r="W41" s="8">
        <v>2022</v>
      </c>
      <c r="X41" t="s">
        <v>15</v>
      </c>
      <c r="Y41" s="3">
        <v>2000</v>
      </c>
      <c r="Z41">
        <v>3934000</v>
      </c>
      <c r="AA41">
        <v>3780000</v>
      </c>
      <c r="AB41">
        <v>154000</v>
      </c>
      <c r="AC41" t="s">
        <v>16</v>
      </c>
    </row>
    <row r="42" spans="1:29" x14ac:dyDescent="0.3">
      <c r="A42">
        <v>41</v>
      </c>
      <c r="B42" t="s">
        <v>8</v>
      </c>
      <c r="C42" t="s">
        <v>21</v>
      </c>
      <c r="D42" t="s">
        <v>541</v>
      </c>
      <c r="E42" t="s">
        <v>196</v>
      </c>
      <c r="F42" t="s">
        <v>85</v>
      </c>
      <c r="G42" t="s">
        <v>37</v>
      </c>
      <c r="H42" t="s">
        <v>195</v>
      </c>
      <c r="I42" t="s">
        <v>459</v>
      </c>
      <c r="J42" s="2">
        <v>44656</v>
      </c>
      <c r="K42">
        <v>1228249</v>
      </c>
      <c r="L42">
        <v>1228249</v>
      </c>
      <c r="M42" t="s">
        <v>7</v>
      </c>
      <c r="N42" t="s">
        <v>1424</v>
      </c>
      <c r="O42" t="s">
        <v>14</v>
      </c>
      <c r="P42">
        <v>1890</v>
      </c>
      <c r="Q42">
        <v>1967</v>
      </c>
      <c r="R42" t="s">
        <v>542</v>
      </c>
      <c r="S42">
        <v>9460005400</v>
      </c>
      <c r="T42" s="2">
        <v>44656</v>
      </c>
      <c r="U42" s="8">
        <v>5</v>
      </c>
      <c r="V42" s="8" t="s">
        <v>1420</v>
      </c>
      <c r="W42" s="8">
        <v>2022</v>
      </c>
      <c r="X42" t="s">
        <v>15</v>
      </c>
      <c r="Y42" s="3">
        <v>2000</v>
      </c>
      <c r="Z42">
        <v>3934000</v>
      </c>
      <c r="AA42">
        <v>3780000</v>
      </c>
      <c r="AB42">
        <v>154000</v>
      </c>
      <c r="AC42" t="s">
        <v>16</v>
      </c>
    </row>
    <row r="43" spans="1:29" x14ac:dyDescent="0.3">
      <c r="A43">
        <v>42</v>
      </c>
      <c r="B43" t="s">
        <v>8</v>
      </c>
      <c r="C43" t="s">
        <v>21</v>
      </c>
      <c r="D43" t="s">
        <v>541</v>
      </c>
      <c r="E43" t="s">
        <v>196</v>
      </c>
      <c r="F43" t="s">
        <v>85</v>
      </c>
      <c r="G43" t="s">
        <v>37</v>
      </c>
      <c r="H43" t="s">
        <v>195</v>
      </c>
      <c r="I43" t="s">
        <v>459</v>
      </c>
      <c r="J43" s="2">
        <v>44656</v>
      </c>
      <c r="K43">
        <v>1228249</v>
      </c>
      <c r="L43">
        <v>1228249</v>
      </c>
      <c r="M43" t="s">
        <v>7</v>
      </c>
      <c r="N43" t="s">
        <v>1424</v>
      </c>
      <c r="O43" t="s">
        <v>14</v>
      </c>
      <c r="P43">
        <v>1890</v>
      </c>
      <c r="Q43">
        <v>1967</v>
      </c>
      <c r="R43" t="s">
        <v>81</v>
      </c>
      <c r="S43">
        <v>9460005399</v>
      </c>
      <c r="T43" s="2">
        <v>44656</v>
      </c>
      <c r="U43" s="8">
        <v>5</v>
      </c>
      <c r="V43" s="8" t="s">
        <v>1420</v>
      </c>
      <c r="W43" s="8">
        <v>2022</v>
      </c>
      <c r="X43" t="s">
        <v>15</v>
      </c>
      <c r="Y43" s="3">
        <v>12500</v>
      </c>
      <c r="Z43">
        <v>24587500</v>
      </c>
      <c r="AA43">
        <v>23625000</v>
      </c>
      <c r="AB43">
        <v>962500</v>
      </c>
      <c r="AC43" t="s">
        <v>16</v>
      </c>
    </row>
    <row r="44" spans="1:29" x14ac:dyDescent="0.3">
      <c r="A44">
        <v>43</v>
      </c>
      <c r="B44" t="s">
        <v>32</v>
      </c>
      <c r="C44" t="s">
        <v>21</v>
      </c>
      <c r="D44" t="s">
        <v>413</v>
      </c>
      <c r="E44" t="s">
        <v>543</v>
      </c>
      <c r="F44" t="s">
        <v>25</v>
      </c>
      <c r="G44" t="s">
        <v>26</v>
      </c>
      <c r="H44" t="s">
        <v>41</v>
      </c>
      <c r="I44" t="s">
        <v>65</v>
      </c>
      <c r="J44" t="s">
        <v>538</v>
      </c>
      <c r="K44" t="s">
        <v>538</v>
      </c>
      <c r="L44" t="s">
        <v>1552</v>
      </c>
      <c r="M44" t="s">
        <v>76</v>
      </c>
      <c r="N44" t="s">
        <v>1425</v>
      </c>
      <c r="O44" t="s">
        <v>14</v>
      </c>
      <c r="P44">
        <v>160</v>
      </c>
      <c r="Q44">
        <v>160</v>
      </c>
      <c r="R44" t="s">
        <v>544</v>
      </c>
      <c r="S44">
        <v>9640001004</v>
      </c>
      <c r="T44" s="2">
        <v>44656</v>
      </c>
      <c r="U44" s="8">
        <v>5</v>
      </c>
      <c r="V44" s="8" t="s">
        <v>1420</v>
      </c>
      <c r="W44" s="8">
        <v>2022</v>
      </c>
      <c r="X44" t="s">
        <v>15</v>
      </c>
      <c r="Y44" s="3">
        <v>1000</v>
      </c>
      <c r="Z44">
        <v>160000</v>
      </c>
      <c r="AA44">
        <v>160000</v>
      </c>
      <c r="AB44">
        <v>0</v>
      </c>
      <c r="AC44" t="s">
        <v>30</v>
      </c>
    </row>
    <row r="45" spans="1:29" x14ac:dyDescent="0.3">
      <c r="A45">
        <v>44</v>
      </c>
      <c r="B45" t="s">
        <v>8</v>
      </c>
      <c r="C45" t="s">
        <v>21</v>
      </c>
      <c r="D45" t="s">
        <v>541</v>
      </c>
      <c r="E45" t="s">
        <v>196</v>
      </c>
      <c r="F45" t="s">
        <v>85</v>
      </c>
      <c r="G45" t="s">
        <v>37</v>
      </c>
      <c r="H45" t="s">
        <v>195</v>
      </c>
      <c r="I45" t="s">
        <v>459</v>
      </c>
      <c r="J45" s="2">
        <v>44656</v>
      </c>
      <c r="K45">
        <v>1228249</v>
      </c>
      <c r="L45">
        <v>1228249</v>
      </c>
      <c r="M45" t="s">
        <v>7</v>
      </c>
      <c r="N45" t="s">
        <v>1424</v>
      </c>
      <c r="O45" t="s">
        <v>14</v>
      </c>
      <c r="P45">
        <v>1890</v>
      </c>
      <c r="Q45">
        <v>1967</v>
      </c>
      <c r="R45" t="s">
        <v>187</v>
      </c>
      <c r="S45">
        <v>9460005403</v>
      </c>
      <c r="T45" s="2">
        <v>44657</v>
      </c>
      <c r="U45" s="8">
        <v>6</v>
      </c>
      <c r="V45" s="8" t="s">
        <v>1420</v>
      </c>
      <c r="W45" s="8">
        <v>2022</v>
      </c>
      <c r="X45" t="s">
        <v>15</v>
      </c>
      <c r="Y45" s="3">
        <v>8000</v>
      </c>
      <c r="Z45">
        <v>15736000</v>
      </c>
      <c r="AA45">
        <v>15120000</v>
      </c>
      <c r="AB45">
        <v>616000</v>
      </c>
      <c r="AC45" t="s">
        <v>16</v>
      </c>
    </row>
    <row r="46" spans="1:29" x14ac:dyDescent="0.3">
      <c r="A46">
        <v>45</v>
      </c>
      <c r="B46" t="s">
        <v>8</v>
      </c>
      <c r="C46" t="s">
        <v>21</v>
      </c>
      <c r="D46" t="s">
        <v>545</v>
      </c>
      <c r="E46" t="s">
        <v>546</v>
      </c>
      <c r="F46" t="s">
        <v>25</v>
      </c>
      <c r="G46" t="s">
        <v>26</v>
      </c>
      <c r="H46" t="s">
        <v>433</v>
      </c>
      <c r="I46" t="s">
        <v>457</v>
      </c>
      <c r="J46" s="2">
        <v>44655</v>
      </c>
      <c r="K46">
        <v>1227289</v>
      </c>
      <c r="L46">
        <v>1227289</v>
      </c>
      <c r="M46" t="s">
        <v>7</v>
      </c>
      <c r="N46" t="s">
        <v>1424</v>
      </c>
      <c r="O46" t="s">
        <v>14</v>
      </c>
      <c r="P46">
        <v>1356</v>
      </c>
      <c r="Q46">
        <v>1400</v>
      </c>
      <c r="R46" t="s">
        <v>547</v>
      </c>
      <c r="S46">
        <v>9460005402</v>
      </c>
      <c r="T46" s="2">
        <v>44657</v>
      </c>
      <c r="U46" s="8">
        <v>6</v>
      </c>
      <c r="V46" s="8" t="s">
        <v>1420</v>
      </c>
      <c r="W46" s="8">
        <v>2022</v>
      </c>
      <c r="X46" t="s">
        <v>15</v>
      </c>
      <c r="Y46" s="3">
        <v>250</v>
      </c>
      <c r="Z46">
        <v>350000</v>
      </c>
      <c r="AA46">
        <v>339000</v>
      </c>
      <c r="AB46">
        <v>11000</v>
      </c>
      <c r="AC46" t="s">
        <v>16</v>
      </c>
    </row>
    <row r="47" spans="1:29" x14ac:dyDescent="0.3">
      <c r="A47">
        <v>46</v>
      </c>
      <c r="B47" t="s">
        <v>41</v>
      </c>
      <c r="C47" t="s">
        <v>21</v>
      </c>
      <c r="D47" t="s">
        <v>488</v>
      </c>
      <c r="E47" t="s">
        <v>382</v>
      </c>
      <c r="F47" t="s">
        <v>25</v>
      </c>
      <c r="G47" t="s">
        <v>26</v>
      </c>
      <c r="H47" t="s">
        <v>489</v>
      </c>
      <c r="I47" t="s">
        <v>455</v>
      </c>
      <c r="J47" t="s">
        <v>538</v>
      </c>
      <c r="K47" t="s">
        <v>538</v>
      </c>
      <c r="L47" t="s">
        <v>1552</v>
      </c>
      <c r="M47" t="s">
        <v>76</v>
      </c>
      <c r="N47" t="s">
        <v>1425</v>
      </c>
      <c r="O47" t="s">
        <v>14</v>
      </c>
      <c r="P47">
        <v>2791</v>
      </c>
      <c r="Q47">
        <v>2807</v>
      </c>
      <c r="R47" t="s">
        <v>490</v>
      </c>
      <c r="S47">
        <v>9640001006</v>
      </c>
      <c r="T47" s="2">
        <v>44657</v>
      </c>
      <c r="U47" s="8">
        <v>6</v>
      </c>
      <c r="V47" s="8" t="s">
        <v>1420</v>
      </c>
      <c r="W47" s="8">
        <v>2022</v>
      </c>
      <c r="X47" t="s">
        <v>15</v>
      </c>
      <c r="Y47" s="3">
        <v>187</v>
      </c>
      <c r="Z47">
        <v>524909</v>
      </c>
      <c r="AA47">
        <v>522001</v>
      </c>
      <c r="AB47">
        <v>2908</v>
      </c>
      <c r="AC47" t="s">
        <v>16</v>
      </c>
    </row>
    <row r="48" spans="1:29" x14ac:dyDescent="0.3">
      <c r="A48">
        <v>47</v>
      </c>
      <c r="B48" t="s">
        <v>8</v>
      </c>
      <c r="C48" t="s">
        <v>21</v>
      </c>
      <c r="D48" t="s">
        <v>548</v>
      </c>
      <c r="E48" t="s">
        <v>93</v>
      </c>
      <c r="F48" t="s">
        <v>25</v>
      </c>
      <c r="G48" t="s">
        <v>26</v>
      </c>
      <c r="H48" t="s">
        <v>515</v>
      </c>
      <c r="I48" t="s">
        <v>463</v>
      </c>
      <c r="J48" t="s">
        <v>538</v>
      </c>
      <c r="K48" t="s">
        <v>538</v>
      </c>
      <c r="L48" t="s">
        <v>1552</v>
      </c>
      <c r="M48" t="s">
        <v>76</v>
      </c>
      <c r="N48" t="s">
        <v>1425</v>
      </c>
      <c r="O48" t="s">
        <v>27</v>
      </c>
      <c r="P48">
        <v>9500</v>
      </c>
      <c r="Q48">
        <v>9500</v>
      </c>
      <c r="R48" t="s">
        <v>19</v>
      </c>
      <c r="S48">
        <v>9460005404</v>
      </c>
      <c r="T48" s="2">
        <v>44657</v>
      </c>
      <c r="U48" s="8">
        <v>6</v>
      </c>
      <c r="V48" s="8" t="s">
        <v>1420</v>
      </c>
      <c r="W48" s="8">
        <v>2022</v>
      </c>
      <c r="X48" t="s">
        <v>67</v>
      </c>
      <c r="Y48" s="3">
        <v>4</v>
      </c>
      <c r="Z48">
        <v>9500</v>
      </c>
      <c r="AA48">
        <v>9500</v>
      </c>
      <c r="AB48">
        <v>0</v>
      </c>
      <c r="AC48" t="s">
        <v>30</v>
      </c>
    </row>
    <row r="49" spans="1:29" x14ac:dyDescent="0.3">
      <c r="A49">
        <v>48</v>
      </c>
      <c r="B49" t="s">
        <v>8</v>
      </c>
      <c r="C49" t="s">
        <v>21</v>
      </c>
      <c r="D49" t="s">
        <v>141</v>
      </c>
      <c r="E49" t="s">
        <v>75</v>
      </c>
      <c r="F49" t="s">
        <v>25</v>
      </c>
      <c r="G49" t="s">
        <v>26</v>
      </c>
      <c r="H49" t="s">
        <v>189</v>
      </c>
      <c r="I49" t="s">
        <v>457</v>
      </c>
      <c r="J49" t="s">
        <v>538</v>
      </c>
      <c r="K49" t="s">
        <v>538</v>
      </c>
      <c r="L49" t="s">
        <v>1552</v>
      </c>
      <c r="M49" t="s">
        <v>76</v>
      </c>
      <c r="N49" t="s">
        <v>1425</v>
      </c>
      <c r="O49" t="s">
        <v>14</v>
      </c>
      <c r="P49">
        <v>1900</v>
      </c>
      <c r="Q49">
        <v>1900</v>
      </c>
      <c r="R49" t="s">
        <v>401</v>
      </c>
      <c r="S49">
        <v>9460005401</v>
      </c>
      <c r="T49" s="2">
        <v>44657</v>
      </c>
      <c r="U49" s="8">
        <v>6</v>
      </c>
      <c r="V49" s="8" t="s">
        <v>1420</v>
      </c>
      <c r="W49" s="8">
        <v>2022</v>
      </c>
      <c r="X49" t="s">
        <v>15</v>
      </c>
      <c r="Y49" s="3">
        <v>30</v>
      </c>
      <c r="Z49">
        <v>57000</v>
      </c>
      <c r="AA49">
        <v>57000</v>
      </c>
      <c r="AB49">
        <v>0</v>
      </c>
      <c r="AC49" t="s">
        <v>30</v>
      </c>
    </row>
    <row r="50" spans="1:29" x14ac:dyDescent="0.3">
      <c r="A50">
        <v>49</v>
      </c>
      <c r="B50" t="s">
        <v>41</v>
      </c>
      <c r="C50" t="s">
        <v>21</v>
      </c>
      <c r="D50" t="s">
        <v>549</v>
      </c>
      <c r="E50" t="s">
        <v>550</v>
      </c>
      <c r="F50" t="s">
        <v>25</v>
      </c>
      <c r="G50" t="s">
        <v>26</v>
      </c>
      <c r="H50" t="s">
        <v>69</v>
      </c>
      <c r="I50" t="s">
        <v>457</v>
      </c>
      <c r="J50" t="s">
        <v>551</v>
      </c>
      <c r="K50" t="s">
        <v>18</v>
      </c>
      <c r="L50" t="s">
        <v>1552</v>
      </c>
      <c r="M50" t="s">
        <v>18</v>
      </c>
      <c r="N50" t="s">
        <v>1425</v>
      </c>
      <c r="O50" t="s">
        <v>27</v>
      </c>
      <c r="P50">
        <v>12523</v>
      </c>
      <c r="Q50">
        <v>12523</v>
      </c>
      <c r="R50" t="s">
        <v>393</v>
      </c>
      <c r="S50">
        <v>9640001007</v>
      </c>
      <c r="T50" s="2">
        <v>44657</v>
      </c>
      <c r="U50" s="8">
        <v>6</v>
      </c>
      <c r="V50" s="8" t="s">
        <v>1420</v>
      </c>
      <c r="W50" s="8">
        <v>2022</v>
      </c>
      <c r="X50" t="s">
        <v>15</v>
      </c>
      <c r="Y50" s="3">
        <v>0.5</v>
      </c>
      <c r="Z50">
        <v>12523</v>
      </c>
      <c r="AA50">
        <v>12523</v>
      </c>
      <c r="AB50">
        <v>0</v>
      </c>
      <c r="AC50" t="s">
        <v>30</v>
      </c>
    </row>
    <row r="51" spans="1:29" x14ac:dyDescent="0.3">
      <c r="A51">
        <v>50</v>
      </c>
      <c r="B51" t="s">
        <v>20</v>
      </c>
      <c r="C51" t="s">
        <v>9</v>
      </c>
      <c r="D51" t="s">
        <v>90</v>
      </c>
      <c r="E51" t="s">
        <v>552</v>
      </c>
      <c r="F51" t="s">
        <v>25</v>
      </c>
      <c r="G51" t="s">
        <v>26</v>
      </c>
      <c r="H51" t="s">
        <v>91</v>
      </c>
      <c r="I51" t="s">
        <v>457</v>
      </c>
      <c r="J51" t="s">
        <v>538</v>
      </c>
      <c r="K51" t="s">
        <v>538</v>
      </c>
      <c r="L51" t="s">
        <v>1552</v>
      </c>
      <c r="M51" t="s">
        <v>76</v>
      </c>
      <c r="N51" t="s">
        <v>1425</v>
      </c>
      <c r="O51" t="s">
        <v>27</v>
      </c>
      <c r="P51">
        <v>164138</v>
      </c>
      <c r="Q51">
        <v>164138</v>
      </c>
      <c r="R51" t="s">
        <v>553</v>
      </c>
      <c r="S51">
        <v>3000004462</v>
      </c>
      <c r="T51" s="2">
        <v>44657</v>
      </c>
      <c r="U51" s="8">
        <v>6</v>
      </c>
      <c r="V51" s="8" t="s">
        <v>1420</v>
      </c>
      <c r="W51" s="8">
        <v>2022</v>
      </c>
      <c r="X51" t="s">
        <v>28</v>
      </c>
      <c r="Y51" s="3">
        <v>2.8846E-2</v>
      </c>
      <c r="Z51">
        <v>164138</v>
      </c>
      <c r="AA51">
        <v>164138</v>
      </c>
      <c r="AB51">
        <v>0</v>
      </c>
      <c r="AC51" t="s">
        <v>30</v>
      </c>
    </row>
    <row r="52" spans="1:29" x14ac:dyDescent="0.3">
      <c r="A52">
        <v>51</v>
      </c>
      <c r="B52" t="s">
        <v>8</v>
      </c>
      <c r="C52" t="s">
        <v>9</v>
      </c>
      <c r="D52" t="s">
        <v>10</v>
      </c>
      <c r="E52" t="s">
        <v>107</v>
      </c>
      <c r="F52" t="s">
        <v>108</v>
      </c>
      <c r="G52" t="s">
        <v>13</v>
      </c>
      <c r="H52" t="s">
        <v>55</v>
      </c>
      <c r="I52" t="s">
        <v>457</v>
      </c>
      <c r="J52" s="2">
        <v>44656</v>
      </c>
      <c r="K52">
        <v>1230966</v>
      </c>
      <c r="L52">
        <v>1230966</v>
      </c>
      <c r="M52" t="s">
        <v>7</v>
      </c>
      <c r="N52" t="s">
        <v>1424</v>
      </c>
      <c r="O52" t="s">
        <v>14</v>
      </c>
      <c r="P52">
        <v>1159</v>
      </c>
      <c r="Q52">
        <v>1200</v>
      </c>
      <c r="R52" t="s">
        <v>554</v>
      </c>
      <c r="S52">
        <v>8000044990</v>
      </c>
      <c r="T52" s="2">
        <v>44657</v>
      </c>
      <c r="U52" s="8">
        <v>6</v>
      </c>
      <c r="V52" s="8" t="s">
        <v>1420</v>
      </c>
      <c r="W52" s="8">
        <v>2022</v>
      </c>
      <c r="X52" t="s">
        <v>15</v>
      </c>
      <c r="Y52" s="3">
        <v>600</v>
      </c>
      <c r="Z52">
        <v>720000</v>
      </c>
      <c r="AA52">
        <v>695400</v>
      </c>
      <c r="AB52">
        <v>24600</v>
      </c>
      <c r="AC52" t="s">
        <v>16</v>
      </c>
    </row>
    <row r="53" spans="1:29" x14ac:dyDescent="0.3">
      <c r="A53">
        <v>52</v>
      </c>
      <c r="B53" t="s">
        <v>41</v>
      </c>
      <c r="C53" t="s">
        <v>21</v>
      </c>
      <c r="D53" t="s">
        <v>555</v>
      </c>
      <c r="E53" t="s">
        <v>58</v>
      </c>
      <c r="F53" t="s">
        <v>25</v>
      </c>
      <c r="G53" t="s">
        <v>26</v>
      </c>
      <c r="H53" t="s">
        <v>48</v>
      </c>
      <c r="I53" t="s">
        <v>457</v>
      </c>
      <c r="J53" s="2">
        <v>44653</v>
      </c>
      <c r="K53">
        <v>1222702</v>
      </c>
      <c r="L53">
        <v>1222702</v>
      </c>
      <c r="M53" t="s">
        <v>7</v>
      </c>
      <c r="N53" t="s">
        <v>1424</v>
      </c>
      <c r="O53" t="s">
        <v>14</v>
      </c>
      <c r="P53">
        <v>900</v>
      </c>
      <c r="Q53">
        <v>1050</v>
      </c>
      <c r="R53" t="s">
        <v>556</v>
      </c>
      <c r="S53">
        <v>9640001011</v>
      </c>
      <c r="T53" s="2">
        <v>44657</v>
      </c>
      <c r="U53" s="8">
        <v>6</v>
      </c>
      <c r="V53" s="8" t="s">
        <v>1420</v>
      </c>
      <c r="W53" s="8">
        <v>2022</v>
      </c>
      <c r="X53" t="s">
        <v>15</v>
      </c>
      <c r="Y53" s="3">
        <v>16</v>
      </c>
      <c r="Z53">
        <v>16800</v>
      </c>
      <c r="AA53">
        <v>14400</v>
      </c>
      <c r="AB53">
        <v>2400</v>
      </c>
      <c r="AC53" t="s">
        <v>16</v>
      </c>
    </row>
    <row r="54" spans="1:29" x14ac:dyDescent="0.3">
      <c r="A54">
        <v>53</v>
      </c>
      <c r="B54" t="s">
        <v>41</v>
      </c>
      <c r="C54" t="s">
        <v>21</v>
      </c>
      <c r="D54" t="s">
        <v>60</v>
      </c>
      <c r="E54" t="s">
        <v>557</v>
      </c>
      <c r="F54" t="s">
        <v>25</v>
      </c>
      <c r="G54" t="s">
        <v>26</v>
      </c>
      <c r="H54" t="s">
        <v>558</v>
      </c>
      <c r="I54" t="s">
        <v>558</v>
      </c>
      <c r="J54" t="s">
        <v>538</v>
      </c>
      <c r="K54" t="s">
        <v>538</v>
      </c>
      <c r="L54" t="s">
        <v>1552</v>
      </c>
      <c r="M54" t="s">
        <v>76</v>
      </c>
      <c r="N54" t="s">
        <v>1425</v>
      </c>
      <c r="O54" t="s">
        <v>27</v>
      </c>
      <c r="P54">
        <v>103875</v>
      </c>
      <c r="Q54">
        <v>103875</v>
      </c>
      <c r="R54" t="s">
        <v>559</v>
      </c>
      <c r="S54">
        <v>9640001010</v>
      </c>
      <c r="T54" s="2">
        <v>44657</v>
      </c>
      <c r="U54" s="8">
        <v>6</v>
      </c>
      <c r="V54" s="8" t="s">
        <v>1420</v>
      </c>
      <c r="W54" s="8">
        <v>2022</v>
      </c>
      <c r="X54" t="s">
        <v>46</v>
      </c>
      <c r="Y54" s="3">
        <v>1</v>
      </c>
      <c r="Z54">
        <v>103875</v>
      </c>
      <c r="AA54">
        <v>103875</v>
      </c>
      <c r="AB54">
        <v>0</v>
      </c>
      <c r="AC54" t="s">
        <v>30</v>
      </c>
    </row>
    <row r="55" spans="1:29" x14ac:dyDescent="0.3">
      <c r="A55">
        <v>54</v>
      </c>
      <c r="B55" t="s">
        <v>8</v>
      </c>
      <c r="C55" t="s">
        <v>21</v>
      </c>
      <c r="D55" t="s">
        <v>560</v>
      </c>
      <c r="E55" t="s">
        <v>382</v>
      </c>
      <c r="F55" t="s">
        <v>25</v>
      </c>
      <c r="G55" t="s">
        <v>26</v>
      </c>
      <c r="H55" t="s">
        <v>340</v>
      </c>
      <c r="I55" t="s">
        <v>457</v>
      </c>
      <c r="J55" s="2">
        <v>44655</v>
      </c>
      <c r="K55">
        <v>1228331</v>
      </c>
      <c r="L55">
        <v>1228331</v>
      </c>
      <c r="M55" t="s">
        <v>7</v>
      </c>
      <c r="N55" t="s">
        <v>1424</v>
      </c>
      <c r="O55" t="s">
        <v>14</v>
      </c>
      <c r="P55">
        <v>1500</v>
      </c>
      <c r="Q55">
        <v>1650</v>
      </c>
      <c r="R55" t="s">
        <v>556</v>
      </c>
      <c r="S55">
        <v>9460005409</v>
      </c>
      <c r="T55" s="2">
        <v>44658</v>
      </c>
      <c r="U55" s="8">
        <v>7</v>
      </c>
      <c r="V55" s="8" t="s">
        <v>1420</v>
      </c>
      <c r="W55" s="8">
        <v>2022</v>
      </c>
      <c r="X55" t="s">
        <v>15</v>
      </c>
      <c r="Y55" s="3">
        <v>5</v>
      </c>
      <c r="Z55">
        <v>8250</v>
      </c>
      <c r="AA55">
        <v>7500</v>
      </c>
      <c r="AB55">
        <v>750</v>
      </c>
      <c r="AC55" t="s">
        <v>16</v>
      </c>
    </row>
    <row r="56" spans="1:29" x14ac:dyDescent="0.3">
      <c r="A56">
        <v>55</v>
      </c>
      <c r="B56" t="s">
        <v>8</v>
      </c>
      <c r="C56" t="s">
        <v>21</v>
      </c>
      <c r="D56" t="s">
        <v>560</v>
      </c>
      <c r="E56" t="s">
        <v>382</v>
      </c>
      <c r="F56" t="s">
        <v>25</v>
      </c>
      <c r="G56" t="s">
        <v>26</v>
      </c>
      <c r="H56" t="s">
        <v>340</v>
      </c>
      <c r="I56" t="s">
        <v>457</v>
      </c>
      <c r="J56" s="2">
        <v>44655</v>
      </c>
      <c r="K56">
        <v>1228331</v>
      </c>
      <c r="L56">
        <v>1228331</v>
      </c>
      <c r="M56" t="s">
        <v>7</v>
      </c>
      <c r="N56" t="s">
        <v>1424</v>
      </c>
      <c r="O56" t="s">
        <v>14</v>
      </c>
      <c r="P56">
        <v>1500</v>
      </c>
      <c r="Q56">
        <v>1650</v>
      </c>
      <c r="R56" t="s">
        <v>556</v>
      </c>
      <c r="S56">
        <v>9460005408</v>
      </c>
      <c r="T56" s="2">
        <v>44658</v>
      </c>
      <c r="U56" s="8">
        <v>7</v>
      </c>
      <c r="V56" s="8" t="s">
        <v>1420</v>
      </c>
      <c r="W56" s="8">
        <v>2022</v>
      </c>
      <c r="X56" t="s">
        <v>15</v>
      </c>
      <c r="Y56" s="3">
        <v>38</v>
      </c>
      <c r="Z56">
        <v>62700</v>
      </c>
      <c r="AA56">
        <v>88500</v>
      </c>
      <c r="AB56">
        <v>-25800</v>
      </c>
      <c r="AC56" t="s">
        <v>59</v>
      </c>
    </row>
    <row r="57" spans="1:29" x14ac:dyDescent="0.3">
      <c r="A57">
        <v>56</v>
      </c>
      <c r="B57" t="s">
        <v>41</v>
      </c>
      <c r="C57" t="s">
        <v>21</v>
      </c>
      <c r="D57" t="s">
        <v>499</v>
      </c>
      <c r="E57" t="s">
        <v>85</v>
      </c>
      <c r="F57" t="s">
        <v>85</v>
      </c>
      <c r="G57" t="s">
        <v>37</v>
      </c>
      <c r="H57" t="s">
        <v>145</v>
      </c>
      <c r="I57" t="s">
        <v>462</v>
      </c>
      <c r="J57" s="2">
        <v>44657</v>
      </c>
      <c r="K57">
        <v>1233659</v>
      </c>
      <c r="L57">
        <v>1233659</v>
      </c>
      <c r="M57" t="s">
        <v>7</v>
      </c>
      <c r="N57" t="s">
        <v>1424</v>
      </c>
      <c r="O57" t="s">
        <v>14</v>
      </c>
      <c r="P57">
        <v>1534</v>
      </c>
      <c r="Q57">
        <v>1600</v>
      </c>
      <c r="R57" t="s">
        <v>284</v>
      </c>
      <c r="S57">
        <v>9640001015</v>
      </c>
      <c r="T57" s="2">
        <v>44658</v>
      </c>
      <c r="U57" s="8">
        <v>7</v>
      </c>
      <c r="V57" s="8" t="s">
        <v>1420</v>
      </c>
      <c r="W57" s="8">
        <v>2022</v>
      </c>
      <c r="X57" t="s">
        <v>15</v>
      </c>
      <c r="Y57" s="3">
        <v>5000</v>
      </c>
      <c r="Z57">
        <v>8000000</v>
      </c>
      <c r="AA57">
        <v>7670000</v>
      </c>
      <c r="AB57">
        <v>330000</v>
      </c>
      <c r="AC57" t="s">
        <v>16</v>
      </c>
    </row>
    <row r="58" spans="1:29" x14ac:dyDescent="0.3">
      <c r="A58">
        <v>57</v>
      </c>
      <c r="B58" t="s">
        <v>41</v>
      </c>
      <c r="C58" t="s">
        <v>21</v>
      </c>
      <c r="D58" t="s">
        <v>499</v>
      </c>
      <c r="E58" t="s">
        <v>85</v>
      </c>
      <c r="F58" t="s">
        <v>85</v>
      </c>
      <c r="G58" t="s">
        <v>37</v>
      </c>
      <c r="H58" t="s">
        <v>145</v>
      </c>
      <c r="I58" t="s">
        <v>462</v>
      </c>
      <c r="J58" s="2">
        <v>44657</v>
      </c>
      <c r="K58">
        <v>1233659</v>
      </c>
      <c r="L58">
        <v>1233659</v>
      </c>
      <c r="M58" t="s">
        <v>7</v>
      </c>
      <c r="N58" t="s">
        <v>1424</v>
      </c>
      <c r="O58" t="s">
        <v>14</v>
      </c>
      <c r="P58">
        <v>1534</v>
      </c>
      <c r="Q58">
        <v>1600</v>
      </c>
      <c r="R58" t="s">
        <v>561</v>
      </c>
      <c r="S58">
        <v>9640001017</v>
      </c>
      <c r="T58" s="2">
        <v>44658</v>
      </c>
      <c r="U58" s="8">
        <v>7</v>
      </c>
      <c r="V58" s="8" t="s">
        <v>1420</v>
      </c>
      <c r="W58" s="8">
        <v>2022</v>
      </c>
      <c r="X58" t="s">
        <v>15</v>
      </c>
      <c r="Y58" s="3">
        <v>5000</v>
      </c>
      <c r="Z58">
        <v>8000000</v>
      </c>
      <c r="AA58">
        <v>7670000</v>
      </c>
      <c r="AB58">
        <v>330000</v>
      </c>
      <c r="AC58" t="s">
        <v>16</v>
      </c>
    </row>
    <row r="59" spans="1:29" x14ac:dyDescent="0.3">
      <c r="A59">
        <v>58</v>
      </c>
      <c r="B59" t="s">
        <v>41</v>
      </c>
      <c r="C59" t="s">
        <v>21</v>
      </c>
      <c r="D59" t="s">
        <v>499</v>
      </c>
      <c r="E59" t="s">
        <v>85</v>
      </c>
      <c r="F59" t="s">
        <v>85</v>
      </c>
      <c r="G59" t="s">
        <v>37</v>
      </c>
      <c r="H59" t="s">
        <v>145</v>
      </c>
      <c r="I59" t="s">
        <v>462</v>
      </c>
      <c r="J59" s="2">
        <v>44657</v>
      </c>
      <c r="K59">
        <v>1233659</v>
      </c>
      <c r="L59">
        <v>1233659</v>
      </c>
      <c r="M59" t="s">
        <v>7</v>
      </c>
      <c r="N59" t="s">
        <v>1424</v>
      </c>
      <c r="O59" t="s">
        <v>14</v>
      </c>
      <c r="P59">
        <v>1534</v>
      </c>
      <c r="Q59">
        <v>1600</v>
      </c>
      <c r="R59" t="s">
        <v>562</v>
      </c>
      <c r="S59">
        <v>9640001018</v>
      </c>
      <c r="T59" s="2">
        <v>44658</v>
      </c>
      <c r="U59" s="8">
        <v>7</v>
      </c>
      <c r="V59" s="8" t="s">
        <v>1420</v>
      </c>
      <c r="W59" s="8">
        <v>2022</v>
      </c>
      <c r="X59" t="s">
        <v>15</v>
      </c>
      <c r="Y59" s="3">
        <v>5000</v>
      </c>
      <c r="Z59">
        <v>8000000</v>
      </c>
      <c r="AA59">
        <v>7670000</v>
      </c>
      <c r="AB59">
        <v>330000</v>
      </c>
      <c r="AC59" t="s">
        <v>16</v>
      </c>
    </row>
    <row r="60" spans="1:29" x14ac:dyDescent="0.3">
      <c r="A60">
        <v>59</v>
      </c>
      <c r="B60" t="s">
        <v>32</v>
      </c>
      <c r="C60" t="s">
        <v>21</v>
      </c>
      <c r="D60" t="s">
        <v>241</v>
      </c>
      <c r="E60" t="s">
        <v>495</v>
      </c>
      <c r="F60" t="s">
        <v>1408</v>
      </c>
      <c r="G60" t="s">
        <v>13</v>
      </c>
      <c r="H60" t="s">
        <v>41</v>
      </c>
      <c r="I60" t="s">
        <v>65</v>
      </c>
      <c r="J60" t="s">
        <v>538</v>
      </c>
      <c r="K60" t="s">
        <v>538</v>
      </c>
      <c r="L60" t="s">
        <v>1552</v>
      </c>
      <c r="M60" t="s">
        <v>76</v>
      </c>
      <c r="N60" t="s">
        <v>1425</v>
      </c>
      <c r="O60" t="s">
        <v>14</v>
      </c>
      <c r="P60">
        <v>250</v>
      </c>
      <c r="Q60">
        <v>250</v>
      </c>
      <c r="R60" t="s">
        <v>263</v>
      </c>
      <c r="S60">
        <v>9640001014</v>
      </c>
      <c r="T60" s="2">
        <v>44658</v>
      </c>
      <c r="U60" s="8">
        <v>7</v>
      </c>
      <c r="V60" s="8" t="s">
        <v>1420</v>
      </c>
      <c r="W60" s="8">
        <v>2022</v>
      </c>
      <c r="X60" t="s">
        <v>15</v>
      </c>
      <c r="Y60" s="3">
        <v>34</v>
      </c>
      <c r="Z60">
        <v>8500</v>
      </c>
      <c r="AA60">
        <v>8500</v>
      </c>
      <c r="AB60">
        <v>0</v>
      </c>
      <c r="AC60" t="s">
        <v>30</v>
      </c>
    </row>
    <row r="61" spans="1:29" x14ac:dyDescent="0.3">
      <c r="A61">
        <v>60</v>
      </c>
      <c r="B61" t="s">
        <v>32</v>
      </c>
      <c r="C61" t="s">
        <v>21</v>
      </c>
      <c r="D61" t="s">
        <v>34</v>
      </c>
      <c r="E61" t="s">
        <v>85</v>
      </c>
      <c r="F61" t="s">
        <v>85</v>
      </c>
      <c r="G61" t="s">
        <v>37</v>
      </c>
      <c r="H61" t="s">
        <v>373</v>
      </c>
      <c r="I61" t="s">
        <v>457</v>
      </c>
      <c r="J61" s="2">
        <v>44656</v>
      </c>
      <c r="K61">
        <v>1231213</v>
      </c>
      <c r="L61">
        <v>1231213</v>
      </c>
      <c r="M61" t="s">
        <v>7</v>
      </c>
      <c r="N61" t="s">
        <v>1424</v>
      </c>
      <c r="O61" t="s">
        <v>14</v>
      </c>
      <c r="P61">
        <v>1165</v>
      </c>
      <c r="Q61">
        <v>1170</v>
      </c>
      <c r="R61" t="s">
        <v>375</v>
      </c>
      <c r="S61">
        <v>9640001016</v>
      </c>
      <c r="T61" s="2">
        <v>44658</v>
      </c>
      <c r="U61" s="8">
        <v>7</v>
      </c>
      <c r="V61" s="8" t="s">
        <v>1420</v>
      </c>
      <c r="W61" s="8">
        <v>2022</v>
      </c>
      <c r="X61" t="s">
        <v>15</v>
      </c>
      <c r="Y61" s="3">
        <v>500</v>
      </c>
      <c r="Z61">
        <v>585000</v>
      </c>
      <c r="AA61">
        <v>582500</v>
      </c>
      <c r="AB61">
        <v>2500</v>
      </c>
      <c r="AC61" t="s">
        <v>16</v>
      </c>
    </row>
    <row r="62" spans="1:29" x14ac:dyDescent="0.3">
      <c r="A62">
        <v>61</v>
      </c>
      <c r="B62" t="s">
        <v>8</v>
      </c>
      <c r="C62" t="s">
        <v>21</v>
      </c>
      <c r="D62" t="s">
        <v>141</v>
      </c>
      <c r="E62" t="s">
        <v>563</v>
      </c>
      <c r="F62" t="s">
        <v>25</v>
      </c>
      <c r="G62" t="s">
        <v>26</v>
      </c>
      <c r="H62" t="s">
        <v>189</v>
      </c>
      <c r="I62" t="s">
        <v>457</v>
      </c>
      <c r="J62" s="2">
        <v>44651</v>
      </c>
      <c r="K62">
        <v>1216540</v>
      </c>
      <c r="L62">
        <v>1216540</v>
      </c>
      <c r="M62" t="s">
        <v>7</v>
      </c>
      <c r="N62" t="s">
        <v>1424</v>
      </c>
      <c r="O62" t="s">
        <v>27</v>
      </c>
      <c r="P62">
        <v>47500</v>
      </c>
      <c r="Q62">
        <v>47500</v>
      </c>
      <c r="R62" t="s">
        <v>401</v>
      </c>
      <c r="S62">
        <v>9460005406</v>
      </c>
      <c r="T62" s="2">
        <v>44658</v>
      </c>
      <c r="U62" s="8">
        <v>7</v>
      </c>
      <c r="V62" s="8" t="s">
        <v>1420</v>
      </c>
      <c r="W62" s="8">
        <v>2022</v>
      </c>
      <c r="X62" t="s">
        <v>15</v>
      </c>
      <c r="Y62" s="3">
        <v>25</v>
      </c>
      <c r="Z62">
        <v>47500</v>
      </c>
      <c r="AA62">
        <v>47500</v>
      </c>
      <c r="AB62">
        <v>0</v>
      </c>
      <c r="AC62" t="s">
        <v>30</v>
      </c>
    </row>
    <row r="63" spans="1:29" x14ac:dyDescent="0.3">
      <c r="A63">
        <v>62</v>
      </c>
      <c r="B63" t="s">
        <v>8</v>
      </c>
      <c r="C63" t="s">
        <v>21</v>
      </c>
      <c r="D63" t="s">
        <v>141</v>
      </c>
      <c r="E63" t="s">
        <v>564</v>
      </c>
      <c r="F63" t="s">
        <v>25</v>
      </c>
      <c r="G63" t="s">
        <v>26</v>
      </c>
      <c r="H63" t="s">
        <v>189</v>
      </c>
      <c r="I63" t="s">
        <v>457</v>
      </c>
      <c r="J63" s="2">
        <v>44648</v>
      </c>
      <c r="K63">
        <v>1203303</v>
      </c>
      <c r="L63">
        <v>1203303</v>
      </c>
      <c r="M63" t="s">
        <v>7</v>
      </c>
      <c r="N63" t="s">
        <v>1424</v>
      </c>
      <c r="O63" t="s">
        <v>27</v>
      </c>
      <c r="P63">
        <v>100000</v>
      </c>
      <c r="Q63">
        <v>180000</v>
      </c>
      <c r="R63" t="s">
        <v>565</v>
      </c>
      <c r="S63">
        <v>9460005407</v>
      </c>
      <c r="T63" s="2">
        <v>44658</v>
      </c>
      <c r="U63" s="8">
        <v>7</v>
      </c>
      <c r="V63" s="8" t="s">
        <v>1420</v>
      </c>
      <c r="W63" s="8">
        <v>2022</v>
      </c>
      <c r="X63" t="s">
        <v>67</v>
      </c>
      <c r="Y63" s="3">
        <v>1</v>
      </c>
      <c r="Z63">
        <v>180000</v>
      </c>
      <c r="AA63">
        <v>100000</v>
      </c>
      <c r="AB63">
        <v>80000</v>
      </c>
      <c r="AC63" t="s">
        <v>16</v>
      </c>
    </row>
    <row r="64" spans="1:29" x14ac:dyDescent="0.3">
      <c r="A64">
        <v>63</v>
      </c>
      <c r="B64" t="s">
        <v>41</v>
      </c>
      <c r="C64" t="s">
        <v>21</v>
      </c>
      <c r="D64" t="s">
        <v>566</v>
      </c>
      <c r="E64" t="s">
        <v>567</v>
      </c>
      <c r="F64" t="s">
        <v>25</v>
      </c>
      <c r="G64" t="s">
        <v>26</v>
      </c>
      <c r="H64" t="s">
        <v>461</v>
      </c>
      <c r="I64" t="s">
        <v>457</v>
      </c>
      <c r="J64" t="s">
        <v>551</v>
      </c>
      <c r="K64" t="s">
        <v>18</v>
      </c>
      <c r="L64" t="s">
        <v>1552</v>
      </c>
      <c r="M64" t="s">
        <v>18</v>
      </c>
      <c r="N64" t="s">
        <v>1425</v>
      </c>
      <c r="O64" t="s">
        <v>27</v>
      </c>
      <c r="P64">
        <v>2350</v>
      </c>
      <c r="Q64">
        <v>2350</v>
      </c>
      <c r="R64" t="s">
        <v>568</v>
      </c>
      <c r="S64">
        <v>9640001013</v>
      </c>
      <c r="T64" s="2">
        <v>44658</v>
      </c>
      <c r="U64" s="8">
        <v>7</v>
      </c>
      <c r="V64" s="8" t="s">
        <v>1420</v>
      </c>
      <c r="W64" s="8">
        <v>2022</v>
      </c>
      <c r="X64" t="s">
        <v>67</v>
      </c>
      <c r="Y64" s="3">
        <v>1</v>
      </c>
      <c r="Z64">
        <v>2350</v>
      </c>
      <c r="AA64">
        <v>2350</v>
      </c>
      <c r="AB64">
        <v>0</v>
      </c>
      <c r="AC64" t="s">
        <v>30</v>
      </c>
    </row>
    <row r="65" spans="1:29" x14ac:dyDescent="0.3">
      <c r="A65">
        <v>64</v>
      </c>
      <c r="B65" t="s">
        <v>8</v>
      </c>
      <c r="C65" t="s">
        <v>21</v>
      </c>
      <c r="D65" t="s">
        <v>560</v>
      </c>
      <c r="E65" t="s">
        <v>58</v>
      </c>
      <c r="F65" t="s">
        <v>25</v>
      </c>
      <c r="G65" t="s">
        <v>26</v>
      </c>
      <c r="H65" t="s">
        <v>569</v>
      </c>
      <c r="I65" t="s">
        <v>457</v>
      </c>
      <c r="J65" s="2">
        <v>44656</v>
      </c>
      <c r="K65">
        <v>1230173</v>
      </c>
      <c r="L65">
        <v>1230173</v>
      </c>
      <c r="M65" t="s">
        <v>7</v>
      </c>
      <c r="N65" t="s">
        <v>1424</v>
      </c>
      <c r="O65" t="s">
        <v>14</v>
      </c>
      <c r="P65">
        <v>1950</v>
      </c>
      <c r="Q65">
        <v>1950</v>
      </c>
      <c r="R65" t="s">
        <v>556</v>
      </c>
      <c r="S65">
        <v>9460005410</v>
      </c>
      <c r="T65" s="2">
        <v>44658</v>
      </c>
      <c r="U65" s="8">
        <v>7</v>
      </c>
      <c r="V65" s="8" t="s">
        <v>1420</v>
      </c>
      <c r="W65" s="8">
        <v>2022</v>
      </c>
      <c r="X65" t="s">
        <v>15</v>
      </c>
      <c r="Y65" s="3">
        <v>20</v>
      </c>
      <c r="Z65">
        <v>39000</v>
      </c>
      <c r="AA65">
        <v>39000</v>
      </c>
      <c r="AB65">
        <v>0</v>
      </c>
      <c r="AC65" t="s">
        <v>30</v>
      </c>
    </row>
    <row r="66" spans="1:29" x14ac:dyDescent="0.3">
      <c r="A66">
        <v>65</v>
      </c>
      <c r="B66" t="s">
        <v>8</v>
      </c>
      <c r="C66" t="s">
        <v>21</v>
      </c>
      <c r="D66" t="s">
        <v>555</v>
      </c>
      <c r="E66" t="s">
        <v>58</v>
      </c>
      <c r="F66" t="s">
        <v>25</v>
      </c>
      <c r="G66" t="s">
        <v>26</v>
      </c>
      <c r="H66" t="s">
        <v>569</v>
      </c>
      <c r="I66" t="s">
        <v>457</v>
      </c>
      <c r="J66" s="2">
        <v>44656</v>
      </c>
      <c r="K66">
        <v>1230173</v>
      </c>
      <c r="L66">
        <v>1230173</v>
      </c>
      <c r="M66" t="s">
        <v>7</v>
      </c>
      <c r="N66" t="s">
        <v>1424</v>
      </c>
      <c r="O66" t="s">
        <v>14</v>
      </c>
      <c r="P66">
        <v>1950</v>
      </c>
      <c r="Q66">
        <v>1950</v>
      </c>
      <c r="R66" t="s">
        <v>556</v>
      </c>
      <c r="S66">
        <v>9460005411</v>
      </c>
      <c r="T66" s="2">
        <v>44658</v>
      </c>
      <c r="U66" s="8">
        <v>7</v>
      </c>
      <c r="V66" s="8" t="s">
        <v>1420</v>
      </c>
      <c r="W66" s="8">
        <v>2022</v>
      </c>
      <c r="X66" t="s">
        <v>15</v>
      </c>
      <c r="Y66" s="3">
        <v>3.2349999999999999</v>
      </c>
      <c r="Z66">
        <v>6308.25</v>
      </c>
      <c r="AA66">
        <v>8258</v>
      </c>
      <c r="AB66">
        <v>-1949.75</v>
      </c>
      <c r="AC66" t="s">
        <v>59</v>
      </c>
    </row>
    <row r="67" spans="1:29" x14ac:dyDescent="0.3">
      <c r="A67">
        <v>66</v>
      </c>
      <c r="B67" t="s">
        <v>8</v>
      </c>
      <c r="C67" t="s">
        <v>21</v>
      </c>
      <c r="D67" t="s">
        <v>560</v>
      </c>
      <c r="E67" t="s">
        <v>58</v>
      </c>
      <c r="F67" t="s">
        <v>25</v>
      </c>
      <c r="G67" t="s">
        <v>26</v>
      </c>
      <c r="H67" t="s">
        <v>569</v>
      </c>
      <c r="I67" t="s">
        <v>457</v>
      </c>
      <c r="J67" s="2">
        <v>44656</v>
      </c>
      <c r="K67">
        <v>1230173</v>
      </c>
      <c r="L67">
        <v>1230173</v>
      </c>
      <c r="M67" t="s">
        <v>7</v>
      </c>
      <c r="N67" t="s">
        <v>1424</v>
      </c>
      <c r="O67" t="s">
        <v>14</v>
      </c>
      <c r="P67">
        <v>1950</v>
      </c>
      <c r="Q67">
        <v>1950</v>
      </c>
      <c r="R67" t="s">
        <v>556</v>
      </c>
      <c r="S67">
        <v>9460005412</v>
      </c>
      <c r="T67" s="2">
        <v>44658</v>
      </c>
      <c r="U67" s="8">
        <v>7</v>
      </c>
      <c r="V67" s="8" t="s">
        <v>1420</v>
      </c>
      <c r="W67" s="8">
        <v>2022</v>
      </c>
      <c r="X67" t="s">
        <v>15</v>
      </c>
      <c r="Y67" s="3">
        <v>5</v>
      </c>
      <c r="Z67">
        <v>9750</v>
      </c>
      <c r="AA67">
        <v>9750</v>
      </c>
      <c r="AB67">
        <v>0</v>
      </c>
      <c r="AC67" t="s">
        <v>30</v>
      </c>
    </row>
    <row r="68" spans="1:29" x14ac:dyDescent="0.3">
      <c r="A68">
        <v>67</v>
      </c>
      <c r="B68" t="s">
        <v>8</v>
      </c>
      <c r="C68" t="s">
        <v>21</v>
      </c>
      <c r="D68" t="s">
        <v>555</v>
      </c>
      <c r="E68" t="s">
        <v>58</v>
      </c>
      <c r="F68" t="s">
        <v>25</v>
      </c>
      <c r="G68" t="s">
        <v>26</v>
      </c>
      <c r="H68" t="s">
        <v>569</v>
      </c>
      <c r="I68" t="s">
        <v>457</v>
      </c>
      <c r="J68" s="2">
        <v>44656</v>
      </c>
      <c r="K68">
        <v>1230173</v>
      </c>
      <c r="L68">
        <v>1230173</v>
      </c>
      <c r="M68" t="s">
        <v>7</v>
      </c>
      <c r="N68" t="s">
        <v>1424</v>
      </c>
      <c r="O68" t="s">
        <v>14</v>
      </c>
      <c r="P68">
        <v>1950</v>
      </c>
      <c r="Q68">
        <v>1950</v>
      </c>
      <c r="R68" t="s">
        <v>556</v>
      </c>
      <c r="S68">
        <v>9460005413</v>
      </c>
      <c r="T68" s="2">
        <v>44658</v>
      </c>
      <c r="U68" s="8">
        <v>7</v>
      </c>
      <c r="V68" s="8" t="s">
        <v>1420</v>
      </c>
      <c r="W68" s="8">
        <v>2022</v>
      </c>
      <c r="X68" t="s">
        <v>15</v>
      </c>
      <c r="Y68" s="3">
        <v>2</v>
      </c>
      <c r="Z68">
        <v>3900</v>
      </c>
      <c r="AA68">
        <v>3900</v>
      </c>
      <c r="AB68">
        <v>0</v>
      </c>
      <c r="AC68" t="s">
        <v>30</v>
      </c>
    </row>
    <row r="69" spans="1:29" x14ac:dyDescent="0.3">
      <c r="A69">
        <v>68</v>
      </c>
      <c r="B69" t="s">
        <v>8</v>
      </c>
      <c r="C69" t="s">
        <v>21</v>
      </c>
      <c r="D69" t="s">
        <v>141</v>
      </c>
      <c r="E69" t="s">
        <v>563</v>
      </c>
      <c r="F69" t="s">
        <v>25</v>
      </c>
      <c r="G69" t="s">
        <v>26</v>
      </c>
      <c r="H69" t="s">
        <v>189</v>
      </c>
      <c r="I69" t="s">
        <v>457</v>
      </c>
      <c r="J69" t="s">
        <v>538</v>
      </c>
      <c r="K69" t="s">
        <v>538</v>
      </c>
      <c r="L69" t="s">
        <v>1552</v>
      </c>
      <c r="M69" t="s">
        <v>76</v>
      </c>
      <c r="N69" t="s">
        <v>1425</v>
      </c>
      <c r="O69" t="s">
        <v>14</v>
      </c>
      <c r="P69">
        <v>2050</v>
      </c>
      <c r="Q69">
        <v>2050</v>
      </c>
      <c r="R69" t="s">
        <v>527</v>
      </c>
      <c r="S69">
        <v>9460005405</v>
      </c>
      <c r="T69" s="2">
        <v>44658</v>
      </c>
      <c r="U69" s="8">
        <v>7</v>
      </c>
      <c r="V69" s="8" t="s">
        <v>1420</v>
      </c>
      <c r="W69" s="8">
        <v>2022</v>
      </c>
      <c r="X69" t="s">
        <v>15</v>
      </c>
      <c r="Y69" s="3">
        <v>50</v>
      </c>
      <c r="Z69">
        <v>102500</v>
      </c>
      <c r="AA69">
        <v>102500</v>
      </c>
      <c r="AB69">
        <v>0</v>
      </c>
      <c r="AC69" t="s">
        <v>30</v>
      </c>
    </row>
    <row r="70" spans="1:29" x14ac:dyDescent="0.3">
      <c r="A70">
        <v>69</v>
      </c>
      <c r="B70" t="s">
        <v>41</v>
      </c>
      <c r="C70" t="s">
        <v>21</v>
      </c>
      <c r="D70" t="s">
        <v>566</v>
      </c>
      <c r="E70" t="s">
        <v>570</v>
      </c>
      <c r="F70" t="s">
        <v>25</v>
      </c>
      <c r="G70" t="s">
        <v>26</v>
      </c>
      <c r="H70" t="s">
        <v>461</v>
      </c>
      <c r="I70" t="s">
        <v>457</v>
      </c>
      <c r="J70" t="s">
        <v>551</v>
      </c>
      <c r="K70" t="s">
        <v>18</v>
      </c>
      <c r="L70" t="s">
        <v>1552</v>
      </c>
      <c r="M70" t="s">
        <v>18</v>
      </c>
      <c r="N70" t="s">
        <v>1425</v>
      </c>
      <c r="O70" t="s">
        <v>27</v>
      </c>
      <c r="P70">
        <v>2030</v>
      </c>
      <c r="Q70">
        <v>2030</v>
      </c>
      <c r="R70" t="s">
        <v>568</v>
      </c>
      <c r="S70">
        <v>9640001012</v>
      </c>
      <c r="T70" s="2">
        <v>44658</v>
      </c>
      <c r="U70" s="8">
        <v>7</v>
      </c>
      <c r="V70" s="8" t="s">
        <v>1420</v>
      </c>
      <c r="W70" s="8">
        <v>2022</v>
      </c>
      <c r="X70" t="s">
        <v>67</v>
      </c>
      <c r="Y70" s="3">
        <v>3</v>
      </c>
      <c r="Z70">
        <v>2030</v>
      </c>
      <c r="AA70">
        <v>2030</v>
      </c>
      <c r="AB70">
        <v>0</v>
      </c>
      <c r="AC70" t="s">
        <v>30</v>
      </c>
    </row>
    <row r="71" spans="1:29" x14ac:dyDescent="0.3">
      <c r="A71">
        <v>70</v>
      </c>
      <c r="B71" t="s">
        <v>8</v>
      </c>
      <c r="C71" t="s">
        <v>21</v>
      </c>
      <c r="D71" t="s">
        <v>571</v>
      </c>
      <c r="E71" t="s">
        <v>572</v>
      </c>
      <c r="F71" t="s">
        <v>25</v>
      </c>
      <c r="G71" t="s">
        <v>26</v>
      </c>
      <c r="H71" t="s">
        <v>461</v>
      </c>
      <c r="I71" t="s">
        <v>457</v>
      </c>
      <c r="J71" t="s">
        <v>538</v>
      </c>
      <c r="K71" t="s">
        <v>538</v>
      </c>
      <c r="L71" t="s">
        <v>1552</v>
      </c>
      <c r="M71" t="s">
        <v>76</v>
      </c>
      <c r="N71" t="s">
        <v>1425</v>
      </c>
      <c r="O71" t="s">
        <v>27</v>
      </c>
      <c r="P71">
        <v>134000</v>
      </c>
      <c r="Q71">
        <v>134000</v>
      </c>
      <c r="R71" t="s">
        <v>257</v>
      </c>
      <c r="S71">
        <v>9460005414</v>
      </c>
      <c r="T71" s="2">
        <v>44659</v>
      </c>
      <c r="U71" s="8">
        <v>8</v>
      </c>
      <c r="V71" s="8" t="s">
        <v>1420</v>
      </c>
      <c r="W71" s="8">
        <v>2022</v>
      </c>
      <c r="X71" t="s">
        <v>46</v>
      </c>
      <c r="Y71" s="3">
        <v>2</v>
      </c>
      <c r="Z71">
        <v>134000</v>
      </c>
      <c r="AA71">
        <v>134000</v>
      </c>
      <c r="AB71">
        <v>0</v>
      </c>
      <c r="AC71" t="s">
        <v>30</v>
      </c>
    </row>
    <row r="72" spans="1:29" x14ac:dyDescent="0.3">
      <c r="A72">
        <v>71</v>
      </c>
      <c r="B72" t="s">
        <v>8</v>
      </c>
      <c r="C72" t="s">
        <v>21</v>
      </c>
      <c r="D72" t="s">
        <v>573</v>
      </c>
      <c r="E72" t="s">
        <v>574</v>
      </c>
      <c r="F72" t="s">
        <v>25</v>
      </c>
      <c r="G72" t="s">
        <v>26</v>
      </c>
      <c r="H72" t="s">
        <v>336</v>
      </c>
      <c r="I72" t="s">
        <v>455</v>
      </c>
      <c r="J72" s="2">
        <v>44656</v>
      </c>
      <c r="K72">
        <v>1231448</v>
      </c>
      <c r="L72">
        <v>1231448</v>
      </c>
      <c r="M72" t="s">
        <v>7</v>
      </c>
      <c r="N72" t="s">
        <v>1424</v>
      </c>
      <c r="O72" t="s">
        <v>27</v>
      </c>
      <c r="P72">
        <v>83333</v>
      </c>
      <c r="Q72">
        <v>95000</v>
      </c>
      <c r="R72" t="s">
        <v>575</v>
      </c>
      <c r="S72">
        <v>9460005416</v>
      </c>
      <c r="T72" s="2">
        <v>44659</v>
      </c>
      <c r="U72" s="8">
        <v>8</v>
      </c>
      <c r="V72" s="8" t="s">
        <v>1420</v>
      </c>
      <c r="W72" s="8">
        <v>2022</v>
      </c>
      <c r="X72" t="s">
        <v>46</v>
      </c>
      <c r="Y72" s="3">
        <v>3</v>
      </c>
      <c r="Z72">
        <v>95000</v>
      </c>
      <c r="AA72">
        <v>83333</v>
      </c>
      <c r="AB72">
        <v>11667</v>
      </c>
      <c r="AC72" t="s">
        <v>16</v>
      </c>
    </row>
    <row r="73" spans="1:29" x14ac:dyDescent="0.3">
      <c r="A73">
        <v>72</v>
      </c>
      <c r="B73" t="s">
        <v>8</v>
      </c>
      <c r="C73" t="s">
        <v>21</v>
      </c>
      <c r="D73" t="s">
        <v>576</v>
      </c>
      <c r="E73" t="s">
        <v>196</v>
      </c>
      <c r="F73" t="s">
        <v>85</v>
      </c>
      <c r="G73" t="s">
        <v>37</v>
      </c>
      <c r="H73" t="s">
        <v>223</v>
      </c>
      <c r="I73" t="s">
        <v>455</v>
      </c>
      <c r="J73" t="s">
        <v>538</v>
      </c>
      <c r="K73" t="s">
        <v>538</v>
      </c>
      <c r="L73" t="s">
        <v>1552</v>
      </c>
      <c r="M73" t="s">
        <v>76</v>
      </c>
      <c r="N73" t="s">
        <v>1425</v>
      </c>
      <c r="O73" t="s">
        <v>14</v>
      </c>
      <c r="P73">
        <v>1999</v>
      </c>
      <c r="Q73">
        <v>1999</v>
      </c>
      <c r="R73" t="s">
        <v>222</v>
      </c>
      <c r="S73">
        <v>9460005415</v>
      </c>
      <c r="T73" s="2">
        <v>44659</v>
      </c>
      <c r="U73" s="8">
        <v>8</v>
      </c>
      <c r="V73" s="8" t="s">
        <v>1420</v>
      </c>
      <c r="W73" s="8">
        <v>2022</v>
      </c>
      <c r="X73" t="s">
        <v>15</v>
      </c>
      <c r="Y73" s="3">
        <v>12000</v>
      </c>
      <c r="Z73">
        <v>23988000</v>
      </c>
      <c r="AA73">
        <v>23988000</v>
      </c>
      <c r="AB73">
        <v>0</v>
      </c>
      <c r="AC73" t="s">
        <v>30</v>
      </c>
    </row>
    <row r="74" spans="1:29" x14ac:dyDescent="0.3">
      <c r="A74">
        <v>73</v>
      </c>
      <c r="B74" t="s">
        <v>41</v>
      </c>
      <c r="C74" t="s">
        <v>21</v>
      </c>
      <c r="D74" t="s">
        <v>577</v>
      </c>
      <c r="E74" t="s">
        <v>93</v>
      </c>
      <c r="F74" t="s">
        <v>25</v>
      </c>
      <c r="G74" t="s">
        <v>26</v>
      </c>
      <c r="H74" t="s">
        <v>515</v>
      </c>
      <c r="I74" t="s">
        <v>463</v>
      </c>
      <c r="J74" t="s">
        <v>538</v>
      </c>
      <c r="K74" t="s">
        <v>538</v>
      </c>
      <c r="L74" t="s">
        <v>1552</v>
      </c>
      <c r="M74" t="s">
        <v>76</v>
      </c>
      <c r="N74" t="s">
        <v>1425</v>
      </c>
      <c r="O74" t="s">
        <v>27</v>
      </c>
      <c r="P74">
        <v>79333</v>
      </c>
      <c r="Q74">
        <v>79333</v>
      </c>
      <c r="R74" t="s">
        <v>578</v>
      </c>
      <c r="S74">
        <v>9640001019</v>
      </c>
      <c r="T74" s="2">
        <v>44659</v>
      </c>
      <c r="U74" s="8">
        <v>8</v>
      </c>
      <c r="V74" s="8" t="s">
        <v>1420</v>
      </c>
      <c r="W74" s="8">
        <v>2022</v>
      </c>
      <c r="X74" t="s">
        <v>63</v>
      </c>
      <c r="Y74" s="3">
        <v>2</v>
      </c>
      <c r="Z74">
        <v>79333</v>
      </c>
      <c r="AA74">
        <v>79333</v>
      </c>
      <c r="AB74">
        <v>0</v>
      </c>
      <c r="AC74" t="s">
        <v>30</v>
      </c>
    </row>
    <row r="75" spans="1:29" x14ac:dyDescent="0.3">
      <c r="A75">
        <v>74</v>
      </c>
      <c r="B75" t="s">
        <v>41</v>
      </c>
      <c r="C75" t="s">
        <v>21</v>
      </c>
      <c r="D75" t="s">
        <v>579</v>
      </c>
      <c r="E75" t="s">
        <v>580</v>
      </c>
      <c r="F75" t="s">
        <v>25</v>
      </c>
      <c r="G75" t="s">
        <v>26</v>
      </c>
      <c r="H75" t="s">
        <v>461</v>
      </c>
      <c r="I75" t="s">
        <v>457</v>
      </c>
      <c r="J75" t="s">
        <v>551</v>
      </c>
      <c r="K75" t="s">
        <v>18</v>
      </c>
      <c r="L75" t="s">
        <v>1552</v>
      </c>
      <c r="M75" t="s">
        <v>18</v>
      </c>
      <c r="N75" t="s">
        <v>1425</v>
      </c>
      <c r="O75" t="s">
        <v>27</v>
      </c>
      <c r="P75">
        <v>3450</v>
      </c>
      <c r="Q75">
        <v>3450</v>
      </c>
      <c r="R75" t="s">
        <v>393</v>
      </c>
      <c r="S75">
        <v>9640001021</v>
      </c>
      <c r="T75" s="2">
        <v>44659</v>
      </c>
      <c r="U75" s="8">
        <v>8</v>
      </c>
      <c r="V75" s="8" t="s">
        <v>1420</v>
      </c>
      <c r="W75" s="8">
        <v>2022</v>
      </c>
      <c r="X75" t="s">
        <v>28</v>
      </c>
      <c r="Y75" s="3">
        <v>1.033E-4</v>
      </c>
      <c r="Z75">
        <v>3450</v>
      </c>
      <c r="AA75">
        <v>3450</v>
      </c>
      <c r="AB75">
        <v>0</v>
      </c>
      <c r="AC75" t="s">
        <v>30</v>
      </c>
    </row>
    <row r="76" spans="1:29" x14ac:dyDescent="0.3">
      <c r="A76">
        <v>75</v>
      </c>
      <c r="B76" t="s">
        <v>41</v>
      </c>
      <c r="C76" t="s">
        <v>21</v>
      </c>
      <c r="D76" t="s">
        <v>549</v>
      </c>
      <c r="E76" t="s">
        <v>550</v>
      </c>
      <c r="F76" t="s">
        <v>25</v>
      </c>
      <c r="G76" t="s">
        <v>26</v>
      </c>
      <c r="H76" t="s">
        <v>461</v>
      </c>
      <c r="I76" t="s">
        <v>457</v>
      </c>
      <c r="J76" t="s">
        <v>538</v>
      </c>
      <c r="K76" t="s">
        <v>538</v>
      </c>
      <c r="L76" t="s">
        <v>1552</v>
      </c>
      <c r="M76" t="s">
        <v>76</v>
      </c>
      <c r="N76" t="s">
        <v>1425</v>
      </c>
      <c r="O76" t="s">
        <v>14</v>
      </c>
      <c r="P76">
        <v>9682</v>
      </c>
      <c r="Q76">
        <v>9682</v>
      </c>
      <c r="R76" t="s">
        <v>19</v>
      </c>
      <c r="S76">
        <v>9640001023</v>
      </c>
      <c r="T76" s="2">
        <v>44659</v>
      </c>
      <c r="U76" s="8">
        <v>8</v>
      </c>
      <c r="V76" s="8" t="s">
        <v>1420</v>
      </c>
      <c r="W76" s="8">
        <v>2022</v>
      </c>
      <c r="X76" t="s">
        <v>15</v>
      </c>
      <c r="Y76" s="3">
        <v>2.5</v>
      </c>
      <c r="Z76">
        <v>24205</v>
      </c>
      <c r="AA76">
        <v>24205</v>
      </c>
      <c r="AB76">
        <v>0</v>
      </c>
      <c r="AC76" t="s">
        <v>30</v>
      </c>
    </row>
    <row r="77" spans="1:29" x14ac:dyDescent="0.3">
      <c r="A77">
        <v>76</v>
      </c>
      <c r="B77" t="s">
        <v>20</v>
      </c>
      <c r="C77" t="s">
        <v>21</v>
      </c>
      <c r="D77" t="s">
        <v>581</v>
      </c>
      <c r="E77" t="s">
        <v>582</v>
      </c>
      <c r="F77" t="s">
        <v>25</v>
      </c>
      <c r="G77" t="s">
        <v>26</v>
      </c>
      <c r="H77" t="s">
        <v>57</v>
      </c>
      <c r="I77" t="s">
        <v>457</v>
      </c>
      <c r="J77" t="s">
        <v>538</v>
      </c>
      <c r="K77" t="s">
        <v>538</v>
      </c>
      <c r="L77" t="s">
        <v>1552</v>
      </c>
      <c r="M77" t="s">
        <v>76</v>
      </c>
      <c r="N77" t="s">
        <v>1425</v>
      </c>
      <c r="O77" t="s">
        <v>27</v>
      </c>
      <c r="P77">
        <v>9500</v>
      </c>
      <c r="Q77">
        <v>9500</v>
      </c>
      <c r="R77" t="s">
        <v>556</v>
      </c>
      <c r="S77">
        <v>9640001022</v>
      </c>
      <c r="T77" s="2">
        <v>44659</v>
      </c>
      <c r="U77" s="8">
        <v>8</v>
      </c>
      <c r="V77" s="8" t="s">
        <v>1420</v>
      </c>
      <c r="W77" s="8">
        <v>2022</v>
      </c>
      <c r="X77" t="s">
        <v>28</v>
      </c>
      <c r="Y77" s="3">
        <v>5.032E-3</v>
      </c>
      <c r="Z77">
        <v>9500</v>
      </c>
      <c r="AA77">
        <v>9500</v>
      </c>
      <c r="AB77">
        <v>0</v>
      </c>
      <c r="AC77" t="s">
        <v>30</v>
      </c>
    </row>
    <row r="78" spans="1:29" x14ac:dyDescent="0.3">
      <c r="A78">
        <v>77</v>
      </c>
      <c r="B78" t="s">
        <v>41</v>
      </c>
      <c r="C78" t="s">
        <v>21</v>
      </c>
      <c r="D78" t="s">
        <v>583</v>
      </c>
      <c r="E78" t="s">
        <v>584</v>
      </c>
      <c r="F78" t="s">
        <v>25</v>
      </c>
      <c r="G78" t="s">
        <v>26</v>
      </c>
      <c r="H78" t="s">
        <v>585</v>
      </c>
      <c r="I78" t="s">
        <v>458</v>
      </c>
      <c r="J78" t="s">
        <v>551</v>
      </c>
      <c r="K78" t="s">
        <v>18</v>
      </c>
      <c r="L78" t="s">
        <v>1552</v>
      </c>
      <c r="M78" t="s">
        <v>18</v>
      </c>
      <c r="N78" t="s">
        <v>1425</v>
      </c>
      <c r="O78" t="s">
        <v>27</v>
      </c>
      <c r="P78">
        <v>6326</v>
      </c>
      <c r="Q78">
        <v>6326</v>
      </c>
      <c r="R78" t="s">
        <v>393</v>
      </c>
      <c r="S78">
        <v>9640001024</v>
      </c>
      <c r="T78" s="2">
        <v>44659</v>
      </c>
      <c r="U78" s="8">
        <v>8</v>
      </c>
      <c r="V78" s="8" t="s">
        <v>1420</v>
      </c>
      <c r="W78" s="8">
        <v>2022</v>
      </c>
      <c r="X78" t="s">
        <v>67</v>
      </c>
      <c r="Y78" s="3">
        <v>4</v>
      </c>
      <c r="Z78">
        <v>6326</v>
      </c>
      <c r="AA78">
        <v>6326</v>
      </c>
      <c r="AB78">
        <v>0</v>
      </c>
      <c r="AC78" t="s">
        <v>30</v>
      </c>
    </row>
    <row r="79" spans="1:29" x14ac:dyDescent="0.3">
      <c r="A79">
        <v>78</v>
      </c>
      <c r="B79" t="s">
        <v>41</v>
      </c>
      <c r="C79" t="s">
        <v>21</v>
      </c>
      <c r="D79" t="s">
        <v>586</v>
      </c>
      <c r="E79" t="s">
        <v>587</v>
      </c>
      <c r="F79" t="s">
        <v>25</v>
      </c>
      <c r="G79" t="s">
        <v>26</v>
      </c>
      <c r="H79" t="s">
        <v>588</v>
      </c>
      <c r="I79" t="s">
        <v>65</v>
      </c>
      <c r="J79" s="2">
        <v>44653</v>
      </c>
      <c r="K79">
        <v>1222378</v>
      </c>
      <c r="L79">
        <v>1222378</v>
      </c>
      <c r="M79" t="s">
        <v>7</v>
      </c>
      <c r="N79" t="s">
        <v>1424</v>
      </c>
      <c r="O79" t="s">
        <v>27</v>
      </c>
      <c r="P79">
        <v>148000</v>
      </c>
      <c r="Q79">
        <v>165000</v>
      </c>
      <c r="R79" t="s">
        <v>589</v>
      </c>
      <c r="S79">
        <v>9640001009</v>
      </c>
      <c r="T79" s="2">
        <v>44659</v>
      </c>
      <c r="U79" s="8">
        <v>8</v>
      </c>
      <c r="V79" s="8" t="s">
        <v>1420</v>
      </c>
      <c r="W79" s="8">
        <v>2022</v>
      </c>
      <c r="X79" t="s">
        <v>15</v>
      </c>
      <c r="Y79" s="3">
        <v>32</v>
      </c>
      <c r="Z79">
        <v>165000</v>
      </c>
      <c r="AA79">
        <v>148000</v>
      </c>
      <c r="AB79">
        <v>17000</v>
      </c>
      <c r="AC79" t="s">
        <v>16</v>
      </c>
    </row>
    <row r="80" spans="1:29" x14ac:dyDescent="0.3">
      <c r="A80">
        <v>79</v>
      </c>
      <c r="B80" t="s">
        <v>32</v>
      </c>
      <c r="C80" t="s">
        <v>9</v>
      </c>
      <c r="D80" t="s">
        <v>590</v>
      </c>
      <c r="E80" t="s">
        <v>12</v>
      </c>
      <c r="F80" t="s">
        <v>12</v>
      </c>
      <c r="G80" t="s">
        <v>13</v>
      </c>
      <c r="H80" t="s">
        <v>32</v>
      </c>
      <c r="I80" t="s">
        <v>458</v>
      </c>
      <c r="J80" s="2">
        <v>44649</v>
      </c>
      <c r="K80">
        <v>1206738</v>
      </c>
      <c r="L80">
        <v>1206738</v>
      </c>
      <c r="M80" t="s">
        <v>7</v>
      </c>
      <c r="N80" t="s">
        <v>1424</v>
      </c>
      <c r="O80" t="s">
        <v>14</v>
      </c>
      <c r="P80">
        <v>5300</v>
      </c>
      <c r="Q80">
        <v>5700</v>
      </c>
      <c r="R80" t="s">
        <v>54</v>
      </c>
      <c r="S80">
        <v>3000004511</v>
      </c>
      <c r="T80" s="2">
        <v>44659</v>
      </c>
      <c r="U80" s="8">
        <v>8</v>
      </c>
      <c r="V80" s="8" t="s">
        <v>1420</v>
      </c>
      <c r="W80" s="8">
        <v>2022</v>
      </c>
      <c r="X80" t="s">
        <v>15</v>
      </c>
      <c r="Y80" s="3">
        <v>255.6</v>
      </c>
      <c r="Z80">
        <v>1456920</v>
      </c>
      <c r="AA80">
        <v>1354680</v>
      </c>
      <c r="AB80">
        <v>102240</v>
      </c>
      <c r="AC80" t="s">
        <v>16</v>
      </c>
    </row>
    <row r="81" spans="1:29" x14ac:dyDescent="0.3">
      <c r="A81">
        <v>80</v>
      </c>
      <c r="B81" t="s">
        <v>8</v>
      </c>
      <c r="C81" t="s">
        <v>21</v>
      </c>
      <c r="D81" t="s">
        <v>541</v>
      </c>
      <c r="E81" t="s">
        <v>196</v>
      </c>
      <c r="F81" t="s">
        <v>85</v>
      </c>
      <c r="G81" t="s">
        <v>37</v>
      </c>
      <c r="H81" t="s">
        <v>195</v>
      </c>
      <c r="I81" t="s">
        <v>459</v>
      </c>
      <c r="J81" s="2">
        <v>44656</v>
      </c>
      <c r="K81">
        <v>1228249</v>
      </c>
      <c r="L81">
        <v>1228249</v>
      </c>
      <c r="M81" t="s">
        <v>7</v>
      </c>
      <c r="N81" t="s">
        <v>1424</v>
      </c>
      <c r="O81" t="s">
        <v>14</v>
      </c>
      <c r="P81">
        <v>1890</v>
      </c>
      <c r="Q81">
        <v>1967</v>
      </c>
      <c r="R81" t="s">
        <v>106</v>
      </c>
      <c r="S81">
        <v>9460005418</v>
      </c>
      <c r="T81" s="2">
        <v>44660</v>
      </c>
      <c r="U81" s="8">
        <v>9</v>
      </c>
      <c r="V81" s="8" t="s">
        <v>1420</v>
      </c>
      <c r="W81" s="8">
        <v>2022</v>
      </c>
      <c r="X81" t="s">
        <v>15</v>
      </c>
      <c r="Y81" s="3">
        <v>2000</v>
      </c>
      <c r="Z81">
        <v>3934000</v>
      </c>
      <c r="AA81">
        <v>3780000</v>
      </c>
      <c r="AB81">
        <v>154000</v>
      </c>
      <c r="AC81" t="s">
        <v>16</v>
      </c>
    </row>
    <row r="82" spans="1:29" x14ac:dyDescent="0.3">
      <c r="A82">
        <v>81</v>
      </c>
      <c r="B82" t="s">
        <v>41</v>
      </c>
      <c r="C82" t="s">
        <v>21</v>
      </c>
      <c r="D82" t="s">
        <v>591</v>
      </c>
      <c r="E82" t="s">
        <v>99</v>
      </c>
      <c r="F82" t="s">
        <v>25</v>
      </c>
      <c r="G82" t="s">
        <v>26</v>
      </c>
      <c r="H82" t="s">
        <v>489</v>
      </c>
      <c r="I82" t="s">
        <v>455</v>
      </c>
      <c r="J82" t="s">
        <v>538</v>
      </c>
      <c r="K82" t="s">
        <v>538</v>
      </c>
      <c r="L82" t="s">
        <v>1552</v>
      </c>
      <c r="M82" t="s">
        <v>76</v>
      </c>
      <c r="N82" t="s">
        <v>1425</v>
      </c>
      <c r="O82" t="s">
        <v>14</v>
      </c>
      <c r="P82">
        <v>1891</v>
      </c>
      <c r="Q82">
        <v>1891</v>
      </c>
      <c r="R82" t="s">
        <v>490</v>
      </c>
      <c r="S82">
        <v>9640001025</v>
      </c>
      <c r="T82" s="2">
        <v>44660</v>
      </c>
      <c r="U82" s="8">
        <v>9</v>
      </c>
      <c r="V82" s="8" t="s">
        <v>1420</v>
      </c>
      <c r="W82" s="8">
        <v>2022</v>
      </c>
      <c r="X82" t="s">
        <v>15</v>
      </c>
      <c r="Y82" s="3">
        <v>84</v>
      </c>
      <c r="Z82">
        <v>158844</v>
      </c>
      <c r="AA82">
        <v>158844</v>
      </c>
      <c r="AB82">
        <v>0</v>
      </c>
      <c r="AC82" t="s">
        <v>30</v>
      </c>
    </row>
    <row r="83" spans="1:29" x14ac:dyDescent="0.3">
      <c r="A83">
        <v>82</v>
      </c>
      <c r="B83" t="s">
        <v>32</v>
      </c>
      <c r="C83" t="s">
        <v>21</v>
      </c>
      <c r="D83" t="s">
        <v>591</v>
      </c>
      <c r="E83" t="s">
        <v>99</v>
      </c>
      <c r="F83" t="s">
        <v>25</v>
      </c>
      <c r="G83" t="s">
        <v>26</v>
      </c>
      <c r="H83" t="s">
        <v>489</v>
      </c>
      <c r="I83" t="s">
        <v>455</v>
      </c>
      <c r="J83" t="s">
        <v>538</v>
      </c>
      <c r="K83" t="s">
        <v>538</v>
      </c>
      <c r="L83" t="s">
        <v>1552</v>
      </c>
      <c r="M83" t="s">
        <v>76</v>
      </c>
      <c r="N83" t="s">
        <v>1425</v>
      </c>
      <c r="O83" t="s">
        <v>14</v>
      </c>
      <c r="P83">
        <v>1891</v>
      </c>
      <c r="Q83">
        <v>1891</v>
      </c>
      <c r="R83" t="s">
        <v>490</v>
      </c>
      <c r="S83">
        <v>9640001026</v>
      </c>
      <c r="T83" s="2">
        <v>44660</v>
      </c>
      <c r="U83" s="8">
        <v>9</v>
      </c>
      <c r="V83" s="8" t="s">
        <v>1420</v>
      </c>
      <c r="W83" s="8">
        <v>2022</v>
      </c>
      <c r="X83" t="s">
        <v>15</v>
      </c>
      <c r="Y83" s="3">
        <v>21</v>
      </c>
      <c r="Z83">
        <v>39711</v>
      </c>
      <c r="AA83">
        <v>39711</v>
      </c>
      <c r="AB83">
        <v>0</v>
      </c>
      <c r="AC83" t="s">
        <v>30</v>
      </c>
    </row>
    <row r="84" spans="1:29" x14ac:dyDescent="0.3">
      <c r="A84">
        <v>83</v>
      </c>
      <c r="B84" t="s">
        <v>8</v>
      </c>
      <c r="C84" t="s">
        <v>21</v>
      </c>
      <c r="D84" t="s">
        <v>141</v>
      </c>
      <c r="E84" t="s">
        <v>105</v>
      </c>
      <c r="F84" t="s">
        <v>25</v>
      </c>
      <c r="G84" t="s">
        <v>26</v>
      </c>
      <c r="H84" t="s">
        <v>189</v>
      </c>
      <c r="I84" t="s">
        <v>457</v>
      </c>
      <c r="J84" t="s">
        <v>538</v>
      </c>
      <c r="K84" t="s">
        <v>538</v>
      </c>
      <c r="L84" t="s">
        <v>1552</v>
      </c>
      <c r="M84" t="s">
        <v>76</v>
      </c>
      <c r="N84" t="s">
        <v>1425</v>
      </c>
      <c r="O84" t="s">
        <v>27</v>
      </c>
      <c r="P84">
        <v>440000</v>
      </c>
      <c r="Q84">
        <v>400000</v>
      </c>
      <c r="R84" t="s">
        <v>565</v>
      </c>
      <c r="S84">
        <v>9460005417</v>
      </c>
      <c r="T84" s="2">
        <v>44660</v>
      </c>
      <c r="U84" s="8">
        <v>9</v>
      </c>
      <c r="V84" s="8" t="s">
        <v>1420</v>
      </c>
      <c r="W84" s="8">
        <v>2022</v>
      </c>
      <c r="X84" t="s">
        <v>67</v>
      </c>
      <c r="Y84" s="3">
        <v>1</v>
      </c>
      <c r="Z84">
        <v>400000</v>
      </c>
      <c r="AA84">
        <v>440000</v>
      </c>
      <c r="AB84">
        <v>-40000</v>
      </c>
      <c r="AC84" t="s">
        <v>59</v>
      </c>
    </row>
    <row r="85" spans="1:29" x14ac:dyDescent="0.3">
      <c r="A85">
        <v>84</v>
      </c>
      <c r="B85" t="s">
        <v>8</v>
      </c>
      <c r="C85" t="s">
        <v>21</v>
      </c>
      <c r="D85" t="s">
        <v>166</v>
      </c>
      <c r="E85" t="s">
        <v>592</v>
      </c>
      <c r="F85" t="s">
        <v>25</v>
      </c>
      <c r="G85" t="s">
        <v>26</v>
      </c>
      <c r="H85" t="s">
        <v>41</v>
      </c>
      <c r="I85" t="s">
        <v>65</v>
      </c>
      <c r="J85" s="2">
        <v>44657</v>
      </c>
      <c r="K85">
        <v>1233828</v>
      </c>
      <c r="L85">
        <v>1233828</v>
      </c>
      <c r="M85" t="s">
        <v>7</v>
      </c>
      <c r="N85" t="s">
        <v>1424</v>
      </c>
      <c r="O85" t="s">
        <v>14</v>
      </c>
      <c r="P85">
        <v>2000</v>
      </c>
      <c r="Q85">
        <v>1900</v>
      </c>
      <c r="R85" t="s">
        <v>527</v>
      </c>
      <c r="S85">
        <v>9460005419</v>
      </c>
      <c r="T85" s="2">
        <v>44660</v>
      </c>
      <c r="U85" s="8">
        <v>9</v>
      </c>
      <c r="V85" s="8" t="s">
        <v>1420</v>
      </c>
      <c r="W85" s="8">
        <v>2022</v>
      </c>
      <c r="X85" t="s">
        <v>15</v>
      </c>
      <c r="Y85" s="3">
        <v>15</v>
      </c>
      <c r="Z85">
        <v>28500</v>
      </c>
      <c r="AA85">
        <v>30000</v>
      </c>
      <c r="AB85">
        <v>-1500</v>
      </c>
      <c r="AC85" t="s">
        <v>59</v>
      </c>
    </row>
    <row r="86" spans="1:29" x14ac:dyDescent="0.3">
      <c r="A86">
        <v>85</v>
      </c>
      <c r="B86" t="s">
        <v>41</v>
      </c>
      <c r="C86" t="s">
        <v>21</v>
      </c>
      <c r="D86" t="s">
        <v>409</v>
      </c>
      <c r="E86" t="s">
        <v>593</v>
      </c>
      <c r="F86" t="s">
        <v>25</v>
      </c>
      <c r="G86" t="s">
        <v>26</v>
      </c>
      <c r="H86" t="s">
        <v>594</v>
      </c>
      <c r="I86" t="s">
        <v>457</v>
      </c>
      <c r="J86" s="2">
        <v>44659</v>
      </c>
      <c r="K86">
        <v>1240932</v>
      </c>
      <c r="L86">
        <v>1240932</v>
      </c>
      <c r="M86" t="s">
        <v>7</v>
      </c>
      <c r="N86" t="s">
        <v>1424</v>
      </c>
      <c r="O86" t="s">
        <v>14</v>
      </c>
      <c r="P86">
        <v>1000</v>
      </c>
      <c r="Q86">
        <v>1000</v>
      </c>
      <c r="R86" t="s">
        <v>556</v>
      </c>
      <c r="S86">
        <v>9640001030</v>
      </c>
      <c r="T86" s="2">
        <v>44660</v>
      </c>
      <c r="U86" s="8">
        <v>9</v>
      </c>
      <c r="V86" s="8" t="s">
        <v>1420</v>
      </c>
      <c r="W86" s="8">
        <v>2022</v>
      </c>
      <c r="X86" t="s">
        <v>15</v>
      </c>
      <c r="Y86" s="3">
        <v>29.7</v>
      </c>
      <c r="Z86">
        <v>29700</v>
      </c>
      <c r="AA86">
        <v>38500</v>
      </c>
      <c r="AB86">
        <v>-8800</v>
      </c>
      <c r="AC86" t="s">
        <v>59</v>
      </c>
    </row>
    <row r="87" spans="1:29" x14ac:dyDescent="0.3">
      <c r="A87">
        <v>86</v>
      </c>
      <c r="B87" t="s">
        <v>41</v>
      </c>
      <c r="C87" t="s">
        <v>21</v>
      </c>
      <c r="D87" t="s">
        <v>409</v>
      </c>
      <c r="E87" t="s">
        <v>593</v>
      </c>
      <c r="F87" t="s">
        <v>25</v>
      </c>
      <c r="G87" t="s">
        <v>26</v>
      </c>
      <c r="H87" t="s">
        <v>594</v>
      </c>
      <c r="I87" t="s">
        <v>457</v>
      </c>
      <c r="J87" s="2">
        <v>44659</v>
      </c>
      <c r="K87">
        <v>1240932</v>
      </c>
      <c r="L87">
        <v>1240932</v>
      </c>
      <c r="M87" t="s">
        <v>7</v>
      </c>
      <c r="N87" t="s">
        <v>1424</v>
      </c>
      <c r="O87" t="s">
        <v>14</v>
      </c>
      <c r="P87">
        <v>1000</v>
      </c>
      <c r="Q87">
        <v>1000</v>
      </c>
      <c r="R87" t="s">
        <v>556</v>
      </c>
      <c r="S87">
        <v>9640001031</v>
      </c>
      <c r="T87" s="2">
        <v>44660</v>
      </c>
      <c r="U87" s="8">
        <v>9</v>
      </c>
      <c r="V87" s="8" t="s">
        <v>1420</v>
      </c>
      <c r="W87" s="8">
        <v>2022</v>
      </c>
      <c r="X87" t="s">
        <v>15</v>
      </c>
      <c r="Y87" s="3">
        <v>3.3</v>
      </c>
      <c r="Z87">
        <v>3300</v>
      </c>
      <c r="AA87">
        <v>3300</v>
      </c>
      <c r="AB87">
        <v>0</v>
      </c>
      <c r="AC87" t="s">
        <v>30</v>
      </c>
    </row>
    <row r="88" spans="1:29" x14ac:dyDescent="0.3">
      <c r="A88">
        <v>87</v>
      </c>
      <c r="B88" t="s">
        <v>41</v>
      </c>
      <c r="C88" t="s">
        <v>21</v>
      </c>
      <c r="D88" t="s">
        <v>516</v>
      </c>
      <c r="E88" t="s">
        <v>85</v>
      </c>
      <c r="F88" t="s">
        <v>85</v>
      </c>
      <c r="G88" t="s">
        <v>37</v>
      </c>
      <c r="H88" t="s">
        <v>595</v>
      </c>
      <c r="I88" t="s">
        <v>460</v>
      </c>
      <c r="J88" s="2">
        <v>44653</v>
      </c>
      <c r="K88">
        <v>1222836</v>
      </c>
      <c r="L88">
        <v>1222836</v>
      </c>
      <c r="M88" t="s">
        <v>7</v>
      </c>
      <c r="N88" t="s">
        <v>1424</v>
      </c>
      <c r="O88" t="s">
        <v>14</v>
      </c>
      <c r="P88">
        <v>1435</v>
      </c>
      <c r="Q88">
        <v>1480</v>
      </c>
      <c r="R88" t="s">
        <v>523</v>
      </c>
      <c r="S88">
        <v>9640001027</v>
      </c>
      <c r="T88" s="2">
        <v>44660</v>
      </c>
      <c r="U88" s="8">
        <v>9</v>
      </c>
      <c r="V88" s="8" t="s">
        <v>1420</v>
      </c>
      <c r="W88" s="8">
        <v>2022</v>
      </c>
      <c r="X88" t="s">
        <v>15</v>
      </c>
      <c r="Y88" s="3">
        <v>1210</v>
      </c>
      <c r="Z88">
        <v>1790800</v>
      </c>
      <c r="AA88">
        <v>1736350</v>
      </c>
      <c r="AB88">
        <v>54450</v>
      </c>
      <c r="AC88" t="s">
        <v>16</v>
      </c>
    </row>
    <row r="89" spans="1:29" x14ac:dyDescent="0.3">
      <c r="A89">
        <v>88</v>
      </c>
      <c r="B89" t="s">
        <v>32</v>
      </c>
      <c r="C89" t="s">
        <v>9</v>
      </c>
      <c r="D89" t="s">
        <v>590</v>
      </c>
      <c r="E89" t="s">
        <v>12</v>
      </c>
      <c r="F89" t="s">
        <v>12</v>
      </c>
      <c r="G89" t="s">
        <v>13</v>
      </c>
      <c r="H89" t="s">
        <v>32</v>
      </c>
      <c r="I89" t="s">
        <v>458</v>
      </c>
      <c r="J89" s="2">
        <v>44649</v>
      </c>
      <c r="K89">
        <v>1206738</v>
      </c>
      <c r="L89">
        <v>1206738</v>
      </c>
      <c r="M89" t="s">
        <v>7</v>
      </c>
      <c r="N89" t="s">
        <v>1424</v>
      </c>
      <c r="O89" t="s">
        <v>14</v>
      </c>
      <c r="P89">
        <v>5300</v>
      </c>
      <c r="Q89">
        <v>5700</v>
      </c>
      <c r="R89" t="s">
        <v>54</v>
      </c>
      <c r="S89">
        <v>3000004529</v>
      </c>
      <c r="T89" s="2">
        <v>44660</v>
      </c>
      <c r="U89" s="8">
        <v>9</v>
      </c>
      <c r="V89" s="8" t="s">
        <v>1420</v>
      </c>
      <c r="W89" s="8">
        <v>2022</v>
      </c>
      <c r="X89" t="s">
        <v>15</v>
      </c>
      <c r="Y89" s="3">
        <v>89.4</v>
      </c>
      <c r="Z89">
        <v>509580.00000000006</v>
      </c>
      <c r="AA89">
        <v>473820</v>
      </c>
      <c r="AB89">
        <v>35760.000000000058</v>
      </c>
      <c r="AC89" t="s">
        <v>16</v>
      </c>
    </row>
    <row r="90" spans="1:29" x14ac:dyDescent="0.3">
      <c r="A90">
        <v>89</v>
      </c>
      <c r="B90" t="s">
        <v>41</v>
      </c>
      <c r="C90" t="s">
        <v>21</v>
      </c>
      <c r="D90" t="s">
        <v>516</v>
      </c>
      <c r="E90" t="s">
        <v>85</v>
      </c>
      <c r="F90" t="s">
        <v>85</v>
      </c>
      <c r="G90" t="s">
        <v>37</v>
      </c>
      <c r="H90" t="s">
        <v>595</v>
      </c>
      <c r="I90" t="s">
        <v>460</v>
      </c>
      <c r="J90" s="2">
        <v>44656</v>
      </c>
      <c r="K90">
        <v>1230082</v>
      </c>
      <c r="L90">
        <v>1230082</v>
      </c>
      <c r="M90" t="s">
        <v>7</v>
      </c>
      <c r="N90" t="s">
        <v>1424</v>
      </c>
      <c r="O90" t="s">
        <v>14</v>
      </c>
      <c r="P90">
        <v>1411</v>
      </c>
      <c r="Q90">
        <v>1460</v>
      </c>
      <c r="R90" t="s">
        <v>525</v>
      </c>
      <c r="S90">
        <v>9640001028</v>
      </c>
      <c r="T90" s="2">
        <v>44660</v>
      </c>
      <c r="U90" s="8">
        <v>9</v>
      </c>
      <c r="V90" s="8" t="s">
        <v>1420</v>
      </c>
      <c r="W90" s="8">
        <v>2022</v>
      </c>
      <c r="X90" t="s">
        <v>15</v>
      </c>
      <c r="Y90" s="3">
        <v>4710</v>
      </c>
      <c r="Z90">
        <v>6876600</v>
      </c>
      <c r="AA90">
        <v>6645810</v>
      </c>
      <c r="AB90">
        <v>230790</v>
      </c>
      <c r="AC90" t="s">
        <v>16</v>
      </c>
    </row>
    <row r="91" spans="1:29" x14ac:dyDescent="0.3">
      <c r="A91">
        <v>90</v>
      </c>
      <c r="B91" t="s">
        <v>41</v>
      </c>
      <c r="C91" t="s">
        <v>9</v>
      </c>
      <c r="D91" t="s">
        <v>596</v>
      </c>
      <c r="E91" t="s">
        <v>495</v>
      </c>
      <c r="F91" t="s">
        <v>1408</v>
      </c>
      <c r="G91" t="s">
        <v>13</v>
      </c>
      <c r="H91" t="s">
        <v>340</v>
      </c>
      <c r="I91" t="s">
        <v>457</v>
      </c>
      <c r="J91" s="2">
        <v>44660</v>
      </c>
      <c r="K91">
        <v>1243844</v>
      </c>
      <c r="L91">
        <v>1243844</v>
      </c>
      <c r="M91" t="s">
        <v>7</v>
      </c>
      <c r="N91" t="s">
        <v>1424</v>
      </c>
      <c r="O91" t="s">
        <v>14</v>
      </c>
      <c r="P91">
        <v>960</v>
      </c>
      <c r="Q91">
        <v>1270</v>
      </c>
      <c r="R91" t="s">
        <v>100</v>
      </c>
      <c r="S91">
        <v>3000004531</v>
      </c>
      <c r="T91" s="2">
        <v>44660</v>
      </c>
      <c r="U91" s="8">
        <v>9</v>
      </c>
      <c r="V91" s="8" t="s">
        <v>1420</v>
      </c>
      <c r="W91" s="8">
        <v>2022</v>
      </c>
      <c r="X91" t="s">
        <v>15</v>
      </c>
      <c r="Y91" s="3">
        <v>100</v>
      </c>
      <c r="Z91">
        <v>127000</v>
      </c>
      <c r="AA91">
        <v>96000</v>
      </c>
      <c r="AB91">
        <v>31000</v>
      </c>
      <c r="AC91" t="s">
        <v>16</v>
      </c>
    </row>
    <row r="92" spans="1:29" x14ac:dyDescent="0.3">
      <c r="A92">
        <v>91</v>
      </c>
      <c r="B92" t="s">
        <v>8</v>
      </c>
      <c r="C92" t="s">
        <v>21</v>
      </c>
      <c r="D92" t="s">
        <v>124</v>
      </c>
      <c r="E92" t="s">
        <v>597</v>
      </c>
      <c r="F92" t="s">
        <v>250</v>
      </c>
      <c r="G92" t="s">
        <v>37</v>
      </c>
      <c r="H92" t="s">
        <v>55</v>
      </c>
      <c r="I92" t="s">
        <v>457</v>
      </c>
      <c r="J92" t="s">
        <v>538</v>
      </c>
      <c r="K92" t="s">
        <v>538</v>
      </c>
      <c r="L92" t="s">
        <v>1552</v>
      </c>
      <c r="M92" t="s">
        <v>76</v>
      </c>
      <c r="N92" t="s">
        <v>1425</v>
      </c>
      <c r="O92" t="s">
        <v>14</v>
      </c>
      <c r="P92">
        <v>2226</v>
      </c>
      <c r="Q92">
        <v>2226</v>
      </c>
      <c r="R92" t="s">
        <v>187</v>
      </c>
      <c r="S92">
        <v>9460005421</v>
      </c>
      <c r="T92" s="2">
        <v>44661</v>
      </c>
      <c r="U92" s="8">
        <v>10</v>
      </c>
      <c r="V92" s="8" t="s">
        <v>1420</v>
      </c>
      <c r="W92" s="8">
        <v>2022</v>
      </c>
      <c r="X92" t="s">
        <v>15</v>
      </c>
      <c r="Y92" s="3">
        <v>8000</v>
      </c>
      <c r="Z92">
        <v>17808000</v>
      </c>
      <c r="AA92">
        <v>17808000</v>
      </c>
      <c r="AB92">
        <v>0</v>
      </c>
      <c r="AC92" t="s">
        <v>30</v>
      </c>
    </row>
    <row r="93" spans="1:29" x14ac:dyDescent="0.3">
      <c r="A93">
        <v>92</v>
      </c>
      <c r="B93" t="s">
        <v>8</v>
      </c>
      <c r="C93" t="s">
        <v>9</v>
      </c>
      <c r="D93" t="s">
        <v>598</v>
      </c>
      <c r="E93" t="s">
        <v>599</v>
      </c>
      <c r="F93" t="s">
        <v>12</v>
      </c>
      <c r="G93" t="s">
        <v>37</v>
      </c>
      <c r="H93" t="s">
        <v>507</v>
      </c>
      <c r="I93" t="s">
        <v>455</v>
      </c>
      <c r="J93" s="2">
        <v>44660</v>
      </c>
      <c r="K93">
        <v>1245365</v>
      </c>
      <c r="L93">
        <v>1245365</v>
      </c>
      <c r="M93" t="s">
        <v>7</v>
      </c>
      <c r="N93" t="s">
        <v>1424</v>
      </c>
      <c r="O93" t="s">
        <v>14</v>
      </c>
      <c r="P93">
        <v>1440</v>
      </c>
      <c r="Q93">
        <v>1470</v>
      </c>
      <c r="R93" t="s">
        <v>187</v>
      </c>
      <c r="S93">
        <v>8000045081</v>
      </c>
      <c r="T93" s="2">
        <v>44661</v>
      </c>
      <c r="U93" s="8">
        <v>10</v>
      </c>
      <c r="V93" s="8" t="s">
        <v>1420</v>
      </c>
      <c r="W93" s="8">
        <v>2022</v>
      </c>
      <c r="X93" t="s">
        <v>15</v>
      </c>
      <c r="Y93" s="3">
        <v>513</v>
      </c>
      <c r="Z93">
        <v>754110</v>
      </c>
      <c r="AA93">
        <v>738720</v>
      </c>
      <c r="AB93">
        <v>15390</v>
      </c>
      <c r="AC93" t="s">
        <v>16</v>
      </c>
    </row>
    <row r="94" spans="1:29" x14ac:dyDescent="0.3">
      <c r="A94">
        <v>93</v>
      </c>
      <c r="B94" t="s">
        <v>8</v>
      </c>
      <c r="C94" t="s">
        <v>21</v>
      </c>
      <c r="D94" t="s">
        <v>600</v>
      </c>
      <c r="E94" t="s">
        <v>601</v>
      </c>
      <c r="F94" t="s">
        <v>265</v>
      </c>
      <c r="G94" t="s">
        <v>37</v>
      </c>
      <c r="H94" t="s">
        <v>602</v>
      </c>
      <c r="I94" t="s">
        <v>456</v>
      </c>
      <c r="J94" t="s">
        <v>538</v>
      </c>
      <c r="K94" t="s">
        <v>538</v>
      </c>
      <c r="L94" t="s">
        <v>1552</v>
      </c>
      <c r="M94" t="s">
        <v>76</v>
      </c>
      <c r="N94" t="s">
        <v>1425</v>
      </c>
      <c r="O94" t="s">
        <v>14</v>
      </c>
      <c r="P94">
        <v>595</v>
      </c>
      <c r="Q94">
        <v>595</v>
      </c>
      <c r="R94" t="s">
        <v>603</v>
      </c>
      <c r="S94">
        <v>9460005424</v>
      </c>
      <c r="T94" s="2">
        <v>44662</v>
      </c>
      <c r="U94" s="8">
        <v>11</v>
      </c>
      <c r="V94" s="8" t="s">
        <v>1420</v>
      </c>
      <c r="W94" s="8">
        <v>2022</v>
      </c>
      <c r="X94" t="s">
        <v>15</v>
      </c>
      <c r="Y94" s="3">
        <v>595</v>
      </c>
      <c r="Z94">
        <v>1785000</v>
      </c>
      <c r="AA94">
        <v>1785000</v>
      </c>
      <c r="AB94">
        <v>0</v>
      </c>
      <c r="AC94" t="s">
        <v>30</v>
      </c>
    </row>
    <row r="95" spans="1:29" x14ac:dyDescent="0.3">
      <c r="A95">
        <v>94</v>
      </c>
      <c r="B95" t="s">
        <v>8</v>
      </c>
      <c r="C95" t="s">
        <v>21</v>
      </c>
      <c r="D95" t="s">
        <v>604</v>
      </c>
      <c r="E95" t="s">
        <v>601</v>
      </c>
      <c r="F95" t="s">
        <v>265</v>
      </c>
      <c r="G95" t="s">
        <v>37</v>
      </c>
      <c r="H95" t="s">
        <v>602</v>
      </c>
      <c r="I95" t="s">
        <v>456</v>
      </c>
      <c r="J95" t="s">
        <v>538</v>
      </c>
      <c r="K95" t="s">
        <v>538</v>
      </c>
      <c r="L95" t="s">
        <v>1552</v>
      </c>
      <c r="M95" t="s">
        <v>76</v>
      </c>
      <c r="N95" t="s">
        <v>1425</v>
      </c>
      <c r="O95" t="s">
        <v>14</v>
      </c>
      <c r="P95">
        <v>595</v>
      </c>
      <c r="Q95">
        <v>595</v>
      </c>
      <c r="R95" t="s">
        <v>605</v>
      </c>
      <c r="S95">
        <v>9460005425</v>
      </c>
      <c r="T95" s="2">
        <v>44662</v>
      </c>
      <c r="U95" s="8">
        <v>11</v>
      </c>
      <c r="V95" s="8" t="s">
        <v>1420</v>
      </c>
      <c r="W95" s="8">
        <v>2022</v>
      </c>
      <c r="X95" t="s">
        <v>15</v>
      </c>
      <c r="Y95" s="3">
        <v>595</v>
      </c>
      <c r="Z95">
        <v>1785000</v>
      </c>
      <c r="AA95">
        <v>1785000</v>
      </c>
      <c r="AB95">
        <v>0</v>
      </c>
      <c r="AC95" t="s">
        <v>30</v>
      </c>
    </row>
    <row r="96" spans="1:29" x14ac:dyDescent="0.3">
      <c r="A96">
        <v>95</v>
      </c>
      <c r="B96" t="s">
        <v>8</v>
      </c>
      <c r="C96" t="s">
        <v>21</v>
      </c>
      <c r="D96" t="s">
        <v>606</v>
      </c>
      <c r="E96" t="s">
        <v>249</v>
      </c>
      <c r="F96" t="s">
        <v>250</v>
      </c>
      <c r="G96" t="s">
        <v>37</v>
      </c>
      <c r="H96" t="s">
        <v>55</v>
      </c>
      <c r="I96" t="s">
        <v>457</v>
      </c>
      <c r="J96" t="s">
        <v>538</v>
      </c>
      <c r="K96" t="s">
        <v>538</v>
      </c>
      <c r="L96" t="s">
        <v>1552</v>
      </c>
      <c r="M96" t="s">
        <v>76</v>
      </c>
      <c r="N96" t="s">
        <v>1425</v>
      </c>
      <c r="O96" t="s">
        <v>14</v>
      </c>
      <c r="P96">
        <v>1700</v>
      </c>
      <c r="Q96">
        <v>1900</v>
      </c>
      <c r="R96" t="s">
        <v>607</v>
      </c>
      <c r="S96">
        <v>9460005422</v>
      </c>
      <c r="T96" s="2">
        <v>44662</v>
      </c>
      <c r="U96" s="8">
        <v>11</v>
      </c>
      <c r="V96" s="8" t="s">
        <v>1420</v>
      </c>
      <c r="W96" s="8">
        <v>2022</v>
      </c>
      <c r="X96" t="s">
        <v>15</v>
      </c>
      <c r="Y96" s="3">
        <v>600</v>
      </c>
      <c r="Z96">
        <v>1140000</v>
      </c>
      <c r="AA96">
        <v>1020000</v>
      </c>
      <c r="AB96">
        <v>120000</v>
      </c>
      <c r="AC96" t="s">
        <v>16</v>
      </c>
    </row>
    <row r="97" spans="1:29" x14ac:dyDescent="0.3">
      <c r="A97">
        <v>96</v>
      </c>
      <c r="B97" t="s">
        <v>32</v>
      </c>
      <c r="C97" t="s">
        <v>21</v>
      </c>
      <c r="D97" t="s">
        <v>325</v>
      </c>
      <c r="E97" t="s">
        <v>265</v>
      </c>
      <c r="F97" t="s">
        <v>265</v>
      </c>
      <c r="G97" t="s">
        <v>37</v>
      </c>
      <c r="H97" t="s">
        <v>326</v>
      </c>
      <c r="I97" t="s">
        <v>457</v>
      </c>
      <c r="J97" t="s">
        <v>538</v>
      </c>
      <c r="K97" t="s">
        <v>538</v>
      </c>
      <c r="L97" t="s">
        <v>1552</v>
      </c>
      <c r="M97" t="s">
        <v>76</v>
      </c>
      <c r="N97" t="s">
        <v>1425</v>
      </c>
      <c r="O97" t="s">
        <v>14</v>
      </c>
      <c r="P97">
        <v>200</v>
      </c>
      <c r="Q97">
        <v>200</v>
      </c>
      <c r="R97" t="s">
        <v>263</v>
      </c>
      <c r="S97">
        <v>9640001034</v>
      </c>
      <c r="T97" s="2">
        <v>44662</v>
      </c>
      <c r="U97" s="8">
        <v>11</v>
      </c>
      <c r="V97" s="8" t="s">
        <v>1420</v>
      </c>
      <c r="W97" s="8">
        <v>2022</v>
      </c>
      <c r="X97" t="s">
        <v>15</v>
      </c>
      <c r="Y97" s="3">
        <v>3000</v>
      </c>
      <c r="Z97">
        <v>600000</v>
      </c>
      <c r="AA97">
        <v>600000</v>
      </c>
      <c r="AB97">
        <v>0</v>
      </c>
      <c r="AC97" t="s">
        <v>30</v>
      </c>
    </row>
    <row r="98" spans="1:29" x14ac:dyDescent="0.3">
      <c r="A98">
        <v>97</v>
      </c>
      <c r="B98" t="s">
        <v>32</v>
      </c>
      <c r="C98" t="s">
        <v>21</v>
      </c>
      <c r="D98" t="s">
        <v>325</v>
      </c>
      <c r="E98" t="s">
        <v>265</v>
      </c>
      <c r="F98" t="s">
        <v>265</v>
      </c>
      <c r="G98" t="s">
        <v>37</v>
      </c>
      <c r="H98" t="s">
        <v>326</v>
      </c>
      <c r="I98" t="s">
        <v>457</v>
      </c>
      <c r="J98" t="s">
        <v>538</v>
      </c>
      <c r="K98" t="s">
        <v>538</v>
      </c>
      <c r="L98" t="s">
        <v>1552</v>
      </c>
      <c r="M98" t="s">
        <v>76</v>
      </c>
      <c r="N98" t="s">
        <v>1425</v>
      </c>
      <c r="O98" t="s">
        <v>14</v>
      </c>
      <c r="P98">
        <v>200</v>
      </c>
      <c r="Q98">
        <v>200</v>
      </c>
      <c r="R98" t="s">
        <v>324</v>
      </c>
      <c r="S98">
        <v>9640001035</v>
      </c>
      <c r="T98" s="2">
        <v>44662</v>
      </c>
      <c r="U98" s="8">
        <v>11</v>
      </c>
      <c r="V98" s="8" t="s">
        <v>1420</v>
      </c>
      <c r="W98" s="8">
        <v>2022</v>
      </c>
      <c r="X98" t="s">
        <v>15</v>
      </c>
      <c r="Y98" s="3">
        <v>3000</v>
      </c>
      <c r="Z98">
        <v>600000</v>
      </c>
      <c r="AA98">
        <v>600000</v>
      </c>
      <c r="AB98">
        <v>0</v>
      </c>
      <c r="AC98" t="s">
        <v>30</v>
      </c>
    </row>
    <row r="99" spans="1:29" x14ac:dyDescent="0.3">
      <c r="A99">
        <v>98</v>
      </c>
      <c r="B99" t="s">
        <v>8</v>
      </c>
      <c r="C99" t="s">
        <v>21</v>
      </c>
      <c r="D99" t="s">
        <v>608</v>
      </c>
      <c r="E99" t="s">
        <v>85</v>
      </c>
      <c r="F99" t="s">
        <v>85</v>
      </c>
      <c r="G99" t="s">
        <v>37</v>
      </c>
      <c r="H99" t="s">
        <v>609</v>
      </c>
      <c r="I99" t="s">
        <v>455</v>
      </c>
      <c r="J99" t="s">
        <v>538</v>
      </c>
      <c r="K99" t="s">
        <v>538</v>
      </c>
      <c r="L99" t="s">
        <v>1552</v>
      </c>
      <c r="M99" t="s">
        <v>76</v>
      </c>
      <c r="N99" t="s">
        <v>1425</v>
      </c>
      <c r="O99" t="s">
        <v>14</v>
      </c>
      <c r="P99">
        <v>617</v>
      </c>
      <c r="Q99">
        <v>617</v>
      </c>
      <c r="R99" t="s">
        <v>610</v>
      </c>
      <c r="S99">
        <v>9460005426</v>
      </c>
      <c r="T99" s="2">
        <v>44662</v>
      </c>
      <c r="U99" s="8">
        <v>11</v>
      </c>
      <c r="V99" s="8" t="s">
        <v>1420</v>
      </c>
      <c r="W99" s="8">
        <v>2022</v>
      </c>
      <c r="X99" t="s">
        <v>15</v>
      </c>
      <c r="Y99" s="3">
        <v>25000</v>
      </c>
      <c r="Z99">
        <v>15425000</v>
      </c>
      <c r="AA99">
        <v>15425000</v>
      </c>
      <c r="AB99">
        <v>0</v>
      </c>
      <c r="AC99" t="s">
        <v>30</v>
      </c>
    </row>
    <row r="100" spans="1:29" x14ac:dyDescent="0.3">
      <c r="A100">
        <v>99</v>
      </c>
      <c r="B100" t="s">
        <v>41</v>
      </c>
      <c r="C100" t="s">
        <v>21</v>
      </c>
      <c r="D100" t="s">
        <v>513</v>
      </c>
      <c r="E100" t="s">
        <v>611</v>
      </c>
      <c r="F100" t="s">
        <v>25</v>
      </c>
      <c r="G100" t="s">
        <v>26</v>
      </c>
      <c r="H100" t="s">
        <v>515</v>
      </c>
      <c r="I100" t="s">
        <v>463</v>
      </c>
      <c r="J100" s="2">
        <v>44657</v>
      </c>
      <c r="K100">
        <v>1233810</v>
      </c>
      <c r="L100">
        <v>1233810</v>
      </c>
      <c r="M100" t="s">
        <v>7</v>
      </c>
      <c r="N100" t="s">
        <v>1424</v>
      </c>
      <c r="O100" t="s">
        <v>14</v>
      </c>
      <c r="P100">
        <v>5500</v>
      </c>
      <c r="Q100">
        <v>5000</v>
      </c>
      <c r="R100" t="s">
        <v>1019</v>
      </c>
      <c r="S100">
        <v>9640001038</v>
      </c>
      <c r="T100" s="2">
        <v>44662</v>
      </c>
      <c r="U100" s="8">
        <v>11</v>
      </c>
      <c r="V100" s="8" t="s">
        <v>1420</v>
      </c>
      <c r="W100" s="8">
        <v>2022</v>
      </c>
      <c r="X100" t="s">
        <v>15</v>
      </c>
      <c r="Y100" s="3">
        <v>48</v>
      </c>
      <c r="Z100">
        <v>240000</v>
      </c>
      <c r="AA100">
        <v>264000</v>
      </c>
      <c r="AB100">
        <v>-24000</v>
      </c>
      <c r="AC100" t="s">
        <v>59</v>
      </c>
    </row>
    <row r="101" spans="1:29" x14ac:dyDescent="0.3">
      <c r="A101">
        <v>100</v>
      </c>
      <c r="B101" t="s">
        <v>41</v>
      </c>
      <c r="C101" t="s">
        <v>21</v>
      </c>
      <c r="D101" t="s">
        <v>612</v>
      </c>
      <c r="E101" t="s">
        <v>613</v>
      </c>
      <c r="F101" t="s">
        <v>25</v>
      </c>
      <c r="G101" t="s">
        <v>26</v>
      </c>
      <c r="H101" t="s">
        <v>259</v>
      </c>
      <c r="I101" t="s">
        <v>457</v>
      </c>
      <c r="J101" t="s">
        <v>538</v>
      </c>
      <c r="K101" t="s">
        <v>538</v>
      </c>
      <c r="L101" t="s">
        <v>1552</v>
      </c>
      <c r="M101" t="s">
        <v>76</v>
      </c>
      <c r="N101" t="s">
        <v>1425</v>
      </c>
      <c r="O101" t="s">
        <v>27</v>
      </c>
      <c r="P101">
        <v>11085</v>
      </c>
      <c r="Q101">
        <v>11085</v>
      </c>
      <c r="R101" t="s">
        <v>19</v>
      </c>
      <c r="S101">
        <v>9640001036</v>
      </c>
      <c r="T101" s="2">
        <v>44662</v>
      </c>
      <c r="U101" s="8">
        <v>11</v>
      </c>
      <c r="V101" s="8" t="s">
        <v>1420</v>
      </c>
      <c r="W101" s="8">
        <v>2022</v>
      </c>
      <c r="X101" t="s">
        <v>46</v>
      </c>
      <c r="Y101" s="3">
        <v>1</v>
      </c>
      <c r="Z101">
        <v>11085</v>
      </c>
      <c r="AA101">
        <v>11085</v>
      </c>
      <c r="AB101">
        <v>0</v>
      </c>
      <c r="AC101" t="s">
        <v>30</v>
      </c>
    </row>
    <row r="102" spans="1:29" x14ac:dyDescent="0.3">
      <c r="A102">
        <v>101</v>
      </c>
      <c r="B102" t="s">
        <v>41</v>
      </c>
      <c r="C102" t="s">
        <v>21</v>
      </c>
      <c r="D102" t="s">
        <v>516</v>
      </c>
      <c r="E102" t="s">
        <v>85</v>
      </c>
      <c r="F102" t="s">
        <v>85</v>
      </c>
      <c r="G102" t="s">
        <v>37</v>
      </c>
      <c r="H102" t="s">
        <v>614</v>
      </c>
      <c r="I102" t="s">
        <v>457</v>
      </c>
      <c r="J102" s="2">
        <v>44656</v>
      </c>
      <c r="K102">
        <v>1230041</v>
      </c>
      <c r="L102">
        <v>1230041</v>
      </c>
      <c r="M102" t="s">
        <v>7</v>
      </c>
      <c r="N102" t="s">
        <v>1424</v>
      </c>
      <c r="O102" t="s">
        <v>14</v>
      </c>
      <c r="P102">
        <v>1200</v>
      </c>
      <c r="Q102">
        <v>1200</v>
      </c>
      <c r="R102" t="s">
        <v>525</v>
      </c>
      <c r="S102">
        <v>9640001040</v>
      </c>
      <c r="T102" s="2">
        <v>44663</v>
      </c>
      <c r="U102" s="8">
        <v>12</v>
      </c>
      <c r="V102" s="8" t="s">
        <v>1420</v>
      </c>
      <c r="W102" s="8">
        <v>2022</v>
      </c>
      <c r="X102" t="s">
        <v>15</v>
      </c>
      <c r="Y102" s="3">
        <v>373</v>
      </c>
      <c r="Z102">
        <v>447600</v>
      </c>
      <c r="AA102">
        <v>447600</v>
      </c>
      <c r="AB102">
        <v>0</v>
      </c>
      <c r="AC102" t="s">
        <v>30</v>
      </c>
    </row>
    <row r="103" spans="1:29" x14ac:dyDescent="0.3">
      <c r="A103">
        <v>102</v>
      </c>
      <c r="B103" t="s">
        <v>41</v>
      </c>
      <c r="C103" t="s">
        <v>21</v>
      </c>
      <c r="D103" t="s">
        <v>615</v>
      </c>
      <c r="E103" t="s">
        <v>616</v>
      </c>
      <c r="F103" t="s">
        <v>25</v>
      </c>
      <c r="G103" t="s">
        <v>26</v>
      </c>
      <c r="H103" t="s">
        <v>48</v>
      </c>
      <c r="I103" t="s">
        <v>457</v>
      </c>
      <c r="J103" s="2">
        <v>44662</v>
      </c>
      <c r="K103">
        <v>1250373</v>
      </c>
      <c r="L103">
        <v>1250373</v>
      </c>
      <c r="M103" t="s">
        <v>7</v>
      </c>
      <c r="N103" t="s">
        <v>1424</v>
      </c>
      <c r="O103" t="s">
        <v>14</v>
      </c>
      <c r="P103">
        <v>949</v>
      </c>
      <c r="Q103">
        <v>950</v>
      </c>
      <c r="R103" t="s">
        <v>536</v>
      </c>
      <c r="S103">
        <v>9640001047</v>
      </c>
      <c r="T103" s="2">
        <v>44663</v>
      </c>
      <c r="U103" s="8">
        <v>12</v>
      </c>
      <c r="V103" s="8" t="s">
        <v>1420</v>
      </c>
      <c r="W103" s="8">
        <v>2022</v>
      </c>
      <c r="X103" t="s">
        <v>15</v>
      </c>
      <c r="Y103" s="3">
        <v>32.1</v>
      </c>
      <c r="Z103">
        <v>30495</v>
      </c>
      <c r="AA103">
        <v>30463</v>
      </c>
      <c r="AB103">
        <v>32</v>
      </c>
      <c r="AC103" t="s">
        <v>16</v>
      </c>
    </row>
    <row r="104" spans="1:29" x14ac:dyDescent="0.3">
      <c r="A104">
        <v>103</v>
      </c>
      <c r="B104" t="s">
        <v>41</v>
      </c>
      <c r="C104" t="s">
        <v>21</v>
      </c>
      <c r="D104" t="s">
        <v>617</v>
      </c>
      <c r="E104" t="s">
        <v>616</v>
      </c>
      <c r="F104" t="s">
        <v>25</v>
      </c>
      <c r="G104" t="s">
        <v>26</v>
      </c>
      <c r="H104" t="s">
        <v>48</v>
      </c>
      <c r="I104" t="s">
        <v>457</v>
      </c>
      <c r="J104" s="2">
        <v>44662</v>
      </c>
      <c r="K104">
        <v>1250373</v>
      </c>
      <c r="L104">
        <v>1250373</v>
      </c>
      <c r="M104" t="s">
        <v>7</v>
      </c>
      <c r="N104" t="s">
        <v>1424</v>
      </c>
      <c r="O104" t="s">
        <v>14</v>
      </c>
      <c r="P104">
        <v>949</v>
      </c>
      <c r="Q104">
        <v>950</v>
      </c>
      <c r="R104" t="s">
        <v>536</v>
      </c>
      <c r="S104">
        <v>9460001045</v>
      </c>
      <c r="T104" s="2">
        <v>44663</v>
      </c>
      <c r="U104" s="8">
        <v>12</v>
      </c>
      <c r="V104" s="8" t="s">
        <v>1420</v>
      </c>
      <c r="W104" s="8">
        <v>2022</v>
      </c>
      <c r="X104" t="s">
        <v>15</v>
      </c>
      <c r="Y104" s="3">
        <v>21</v>
      </c>
      <c r="Z104">
        <v>19950</v>
      </c>
      <c r="AA104">
        <v>19929</v>
      </c>
      <c r="AB104">
        <v>21</v>
      </c>
      <c r="AC104" t="s">
        <v>16</v>
      </c>
    </row>
    <row r="105" spans="1:29" x14ac:dyDescent="0.3">
      <c r="A105">
        <v>104</v>
      </c>
      <c r="B105" t="s">
        <v>41</v>
      </c>
      <c r="C105" t="s">
        <v>21</v>
      </c>
      <c r="D105" t="s">
        <v>516</v>
      </c>
      <c r="E105" t="s">
        <v>85</v>
      </c>
      <c r="F105" t="s">
        <v>85</v>
      </c>
      <c r="G105" t="s">
        <v>37</v>
      </c>
      <c r="H105" t="s">
        <v>618</v>
      </c>
      <c r="I105" t="s">
        <v>457</v>
      </c>
      <c r="J105" s="2">
        <v>44656</v>
      </c>
      <c r="K105">
        <v>1230079</v>
      </c>
      <c r="L105">
        <v>1230079</v>
      </c>
      <c r="M105" t="s">
        <v>7</v>
      </c>
      <c r="N105" t="s">
        <v>1424</v>
      </c>
      <c r="O105" t="s">
        <v>14</v>
      </c>
      <c r="P105">
        <v>900</v>
      </c>
      <c r="Q105">
        <v>850</v>
      </c>
      <c r="R105" t="s">
        <v>523</v>
      </c>
      <c r="S105">
        <v>9640001039</v>
      </c>
      <c r="T105" s="2">
        <v>44663</v>
      </c>
      <c r="U105" s="8">
        <v>12</v>
      </c>
      <c r="V105" s="8" t="s">
        <v>1420</v>
      </c>
      <c r="W105" s="8">
        <v>2022</v>
      </c>
      <c r="X105" t="s">
        <v>15</v>
      </c>
      <c r="Y105" s="3">
        <v>2257</v>
      </c>
      <c r="Z105">
        <v>1918450</v>
      </c>
      <c r="AA105">
        <v>2031300</v>
      </c>
      <c r="AB105">
        <v>-112850</v>
      </c>
      <c r="AC105" t="s">
        <v>59</v>
      </c>
    </row>
    <row r="106" spans="1:29" x14ac:dyDescent="0.3">
      <c r="A106">
        <v>105</v>
      </c>
      <c r="B106" t="s">
        <v>8</v>
      </c>
      <c r="C106" t="s">
        <v>21</v>
      </c>
      <c r="D106" t="s">
        <v>619</v>
      </c>
      <c r="E106" t="s">
        <v>85</v>
      </c>
      <c r="F106" t="s">
        <v>85</v>
      </c>
      <c r="G106" t="s">
        <v>37</v>
      </c>
      <c r="H106" t="s">
        <v>150</v>
      </c>
      <c r="I106" t="s">
        <v>456</v>
      </c>
      <c r="J106" s="2">
        <v>44658</v>
      </c>
      <c r="K106">
        <v>1237101</v>
      </c>
      <c r="L106">
        <v>1237101</v>
      </c>
      <c r="M106" t="s">
        <v>7</v>
      </c>
      <c r="N106" t="s">
        <v>1424</v>
      </c>
      <c r="O106" t="s">
        <v>14</v>
      </c>
      <c r="P106">
        <v>1360</v>
      </c>
      <c r="Q106">
        <v>1360</v>
      </c>
      <c r="R106" t="s">
        <v>898</v>
      </c>
      <c r="S106">
        <v>9460005427</v>
      </c>
      <c r="T106" s="2">
        <v>44663</v>
      </c>
      <c r="U106" s="8">
        <v>12</v>
      </c>
      <c r="V106" s="8" t="s">
        <v>1420</v>
      </c>
      <c r="W106" s="8">
        <v>2022</v>
      </c>
      <c r="X106" t="s">
        <v>15</v>
      </c>
      <c r="Y106" s="3">
        <v>7453</v>
      </c>
      <c r="Z106">
        <v>10136080</v>
      </c>
      <c r="AA106">
        <v>10136080</v>
      </c>
      <c r="AB106">
        <v>0</v>
      </c>
      <c r="AC106" t="s">
        <v>30</v>
      </c>
    </row>
    <row r="107" spans="1:29" x14ac:dyDescent="0.3">
      <c r="A107">
        <v>106</v>
      </c>
      <c r="B107" t="s">
        <v>8</v>
      </c>
      <c r="C107" t="s">
        <v>21</v>
      </c>
      <c r="D107" t="s">
        <v>619</v>
      </c>
      <c r="E107" t="s">
        <v>85</v>
      </c>
      <c r="F107" t="s">
        <v>85</v>
      </c>
      <c r="G107" t="s">
        <v>37</v>
      </c>
      <c r="H107" t="s">
        <v>151</v>
      </c>
      <c r="I107" t="s">
        <v>456</v>
      </c>
      <c r="J107" s="2">
        <v>44658</v>
      </c>
      <c r="K107">
        <v>1237116</v>
      </c>
      <c r="L107">
        <v>1237116</v>
      </c>
      <c r="M107" t="s">
        <v>7</v>
      </c>
      <c r="N107" t="s">
        <v>1424</v>
      </c>
      <c r="O107" t="s">
        <v>14</v>
      </c>
      <c r="P107">
        <v>1385</v>
      </c>
      <c r="Q107">
        <v>1400</v>
      </c>
      <c r="R107" t="s">
        <v>898</v>
      </c>
      <c r="S107">
        <v>9460005429</v>
      </c>
      <c r="T107" s="2">
        <v>44663</v>
      </c>
      <c r="U107" s="8">
        <v>12</v>
      </c>
      <c r="V107" s="8" t="s">
        <v>1420</v>
      </c>
      <c r="W107" s="8">
        <v>2022</v>
      </c>
      <c r="X107" t="s">
        <v>15</v>
      </c>
      <c r="Y107" s="3">
        <v>2225</v>
      </c>
      <c r="Z107">
        <v>3115000</v>
      </c>
      <c r="AA107">
        <v>3081625</v>
      </c>
      <c r="AB107">
        <v>33375</v>
      </c>
      <c r="AC107" t="s">
        <v>16</v>
      </c>
    </row>
    <row r="108" spans="1:29" x14ac:dyDescent="0.3">
      <c r="A108">
        <v>107</v>
      </c>
      <c r="B108" t="s">
        <v>41</v>
      </c>
      <c r="C108" t="s">
        <v>21</v>
      </c>
      <c r="D108" t="s">
        <v>620</v>
      </c>
      <c r="E108" t="s">
        <v>621</v>
      </c>
      <c r="F108" t="s">
        <v>25</v>
      </c>
      <c r="G108" t="s">
        <v>26</v>
      </c>
      <c r="H108" t="s">
        <v>321</v>
      </c>
      <c r="I108" t="s">
        <v>558</v>
      </c>
      <c r="J108" t="s">
        <v>551</v>
      </c>
      <c r="K108" t="s">
        <v>18</v>
      </c>
      <c r="L108" t="s">
        <v>1552</v>
      </c>
      <c r="M108" t="s">
        <v>18</v>
      </c>
      <c r="N108" t="s">
        <v>1425</v>
      </c>
      <c r="O108" t="s">
        <v>27</v>
      </c>
      <c r="P108">
        <v>2496</v>
      </c>
      <c r="Q108">
        <v>2496</v>
      </c>
      <c r="R108" t="s">
        <v>393</v>
      </c>
      <c r="S108">
        <v>9640001053</v>
      </c>
      <c r="T108" s="2">
        <v>44664</v>
      </c>
      <c r="U108" s="8">
        <v>13</v>
      </c>
      <c r="V108" s="8" t="s">
        <v>1420</v>
      </c>
      <c r="W108" s="8">
        <v>2022</v>
      </c>
      <c r="X108" t="s">
        <v>63</v>
      </c>
      <c r="Y108" s="3">
        <v>1</v>
      </c>
      <c r="Z108">
        <v>2496</v>
      </c>
      <c r="AA108">
        <v>2496</v>
      </c>
      <c r="AB108">
        <v>0</v>
      </c>
      <c r="AC108" t="s">
        <v>30</v>
      </c>
    </row>
    <row r="109" spans="1:29" x14ac:dyDescent="0.3">
      <c r="A109">
        <v>108</v>
      </c>
      <c r="B109" t="s">
        <v>41</v>
      </c>
      <c r="C109" t="s">
        <v>21</v>
      </c>
      <c r="D109" t="s">
        <v>499</v>
      </c>
      <c r="E109" t="s">
        <v>85</v>
      </c>
      <c r="F109" t="s">
        <v>85</v>
      </c>
      <c r="G109" t="s">
        <v>37</v>
      </c>
      <c r="H109" t="s">
        <v>366</v>
      </c>
      <c r="I109" t="s">
        <v>460</v>
      </c>
      <c r="J109" t="s">
        <v>538</v>
      </c>
      <c r="K109" t="s">
        <v>538</v>
      </c>
      <c r="L109" t="s">
        <v>1552</v>
      </c>
      <c r="M109" t="s">
        <v>76</v>
      </c>
      <c r="N109" t="s">
        <v>1425</v>
      </c>
      <c r="O109" t="s">
        <v>14</v>
      </c>
      <c r="P109">
        <v>1720</v>
      </c>
      <c r="Q109">
        <v>1720</v>
      </c>
      <c r="R109" t="s">
        <v>365</v>
      </c>
      <c r="S109">
        <v>9640001054</v>
      </c>
      <c r="T109" s="2">
        <v>44664</v>
      </c>
      <c r="U109" s="8">
        <v>13</v>
      </c>
      <c r="V109" s="8" t="s">
        <v>1420</v>
      </c>
      <c r="W109" s="8">
        <v>2022</v>
      </c>
      <c r="X109" t="s">
        <v>15</v>
      </c>
      <c r="Y109" s="3">
        <v>1916</v>
      </c>
      <c r="Z109">
        <v>3690982</v>
      </c>
      <c r="AA109">
        <v>3690982</v>
      </c>
      <c r="AB109">
        <v>0</v>
      </c>
      <c r="AC109" t="s">
        <v>30</v>
      </c>
    </row>
    <row r="110" spans="1:29" x14ac:dyDescent="0.3">
      <c r="A110">
        <v>109</v>
      </c>
      <c r="B110" t="s">
        <v>41</v>
      </c>
      <c r="C110" t="s">
        <v>21</v>
      </c>
      <c r="D110" t="s">
        <v>566</v>
      </c>
      <c r="E110" t="s">
        <v>105</v>
      </c>
      <c r="F110" t="s">
        <v>25</v>
      </c>
      <c r="G110" t="s">
        <v>26</v>
      </c>
      <c r="H110" t="s">
        <v>350</v>
      </c>
      <c r="I110" t="s">
        <v>461</v>
      </c>
      <c r="J110" t="s">
        <v>538</v>
      </c>
      <c r="K110" t="s">
        <v>538</v>
      </c>
      <c r="L110" t="s">
        <v>1552</v>
      </c>
      <c r="M110" t="s">
        <v>76</v>
      </c>
      <c r="N110" t="s">
        <v>1425</v>
      </c>
      <c r="O110" t="s">
        <v>14</v>
      </c>
      <c r="P110">
        <v>291.27</v>
      </c>
      <c r="Q110">
        <v>291.27</v>
      </c>
      <c r="R110" t="s">
        <v>393</v>
      </c>
      <c r="S110">
        <v>9640001051</v>
      </c>
      <c r="T110" s="2">
        <v>44664</v>
      </c>
      <c r="U110" s="8">
        <v>13</v>
      </c>
      <c r="V110" s="8" t="s">
        <v>1420</v>
      </c>
      <c r="W110" s="8">
        <v>2022</v>
      </c>
      <c r="X110" t="s">
        <v>67</v>
      </c>
      <c r="Y110" s="3">
        <v>68</v>
      </c>
      <c r="Z110" s="8">
        <v>19806</v>
      </c>
      <c r="AA110">
        <v>19806</v>
      </c>
      <c r="AB110">
        <v>0</v>
      </c>
      <c r="AC110" t="s">
        <v>30</v>
      </c>
    </row>
    <row r="111" spans="1:29" x14ac:dyDescent="0.3">
      <c r="A111">
        <v>110</v>
      </c>
      <c r="B111" t="s">
        <v>41</v>
      </c>
      <c r="C111" t="s">
        <v>21</v>
      </c>
      <c r="D111" t="s">
        <v>566</v>
      </c>
      <c r="E111" t="s">
        <v>105</v>
      </c>
      <c r="F111" t="s">
        <v>25</v>
      </c>
      <c r="G111" t="s">
        <v>26</v>
      </c>
      <c r="H111" t="s">
        <v>350</v>
      </c>
      <c r="I111" t="s">
        <v>461</v>
      </c>
      <c r="J111" t="s">
        <v>538</v>
      </c>
      <c r="K111" t="s">
        <v>538</v>
      </c>
      <c r="L111" t="s">
        <v>1552</v>
      </c>
      <c r="M111" t="s">
        <v>76</v>
      </c>
      <c r="N111" t="s">
        <v>1425</v>
      </c>
      <c r="O111" t="s">
        <v>14</v>
      </c>
      <c r="P111">
        <v>291.27</v>
      </c>
      <c r="Q111">
        <v>291.27</v>
      </c>
      <c r="R111" t="s">
        <v>393</v>
      </c>
      <c r="S111">
        <v>9640001052</v>
      </c>
      <c r="T111" s="2">
        <v>44664</v>
      </c>
      <c r="U111" s="8">
        <v>13</v>
      </c>
      <c r="V111" s="8" t="s">
        <v>1420</v>
      </c>
      <c r="W111" s="8">
        <v>2022</v>
      </c>
      <c r="X111" t="s">
        <v>63</v>
      </c>
      <c r="Y111" s="3">
        <v>10</v>
      </c>
      <c r="Z111">
        <v>3204</v>
      </c>
      <c r="AA111">
        <v>3204</v>
      </c>
      <c r="AB111">
        <v>0</v>
      </c>
      <c r="AC111" t="s">
        <v>30</v>
      </c>
    </row>
    <row r="112" spans="1:29" x14ac:dyDescent="0.3">
      <c r="A112">
        <v>111</v>
      </c>
      <c r="B112" t="s">
        <v>20</v>
      </c>
      <c r="C112" t="s">
        <v>9</v>
      </c>
      <c r="D112" t="s">
        <v>622</v>
      </c>
      <c r="E112" t="s">
        <v>623</v>
      </c>
      <c r="F112" t="s">
        <v>25</v>
      </c>
      <c r="G112" t="s">
        <v>26</v>
      </c>
      <c r="H112" t="s">
        <v>624</v>
      </c>
      <c r="I112" t="s">
        <v>457</v>
      </c>
      <c r="J112" t="s">
        <v>538</v>
      </c>
      <c r="K112" t="s">
        <v>538</v>
      </c>
      <c r="L112" t="s">
        <v>1552</v>
      </c>
      <c r="M112" t="s">
        <v>76</v>
      </c>
      <c r="N112" t="s">
        <v>1425</v>
      </c>
      <c r="O112" t="s">
        <v>27</v>
      </c>
      <c r="P112">
        <v>12500</v>
      </c>
      <c r="Q112">
        <v>12500</v>
      </c>
      <c r="R112" t="s">
        <v>393</v>
      </c>
      <c r="S112">
        <v>3000004575</v>
      </c>
      <c r="T112" s="2">
        <v>44664</v>
      </c>
      <c r="U112" s="8">
        <v>13</v>
      </c>
      <c r="V112" s="8" t="s">
        <v>1420</v>
      </c>
      <c r="W112" s="8">
        <v>2022</v>
      </c>
      <c r="X112" t="s">
        <v>28</v>
      </c>
      <c r="Y112" s="3">
        <v>1.2364000000000001E-3</v>
      </c>
      <c r="Z112">
        <v>12500</v>
      </c>
      <c r="AA112">
        <v>12500</v>
      </c>
      <c r="AB112">
        <v>0</v>
      </c>
      <c r="AC112" t="s">
        <v>30</v>
      </c>
    </row>
    <row r="113" spans="1:29" x14ac:dyDescent="0.3">
      <c r="A113">
        <v>112</v>
      </c>
      <c r="B113" t="s">
        <v>32</v>
      </c>
      <c r="C113" t="s">
        <v>21</v>
      </c>
      <c r="D113" t="s">
        <v>625</v>
      </c>
      <c r="E113" t="s">
        <v>626</v>
      </c>
      <c r="F113" t="s">
        <v>25</v>
      </c>
      <c r="G113" t="s">
        <v>26</v>
      </c>
      <c r="H113" t="s">
        <v>515</v>
      </c>
      <c r="I113" t="s">
        <v>463</v>
      </c>
      <c r="J113" t="s">
        <v>551</v>
      </c>
      <c r="K113" t="s">
        <v>18</v>
      </c>
      <c r="L113" t="s">
        <v>1552</v>
      </c>
      <c r="M113" t="s">
        <v>18</v>
      </c>
      <c r="N113" t="s">
        <v>1425</v>
      </c>
      <c r="O113" t="s">
        <v>27</v>
      </c>
      <c r="P113">
        <v>2502</v>
      </c>
      <c r="Q113">
        <v>2502</v>
      </c>
      <c r="R113" t="s">
        <v>393</v>
      </c>
      <c r="S113">
        <v>9640001050</v>
      </c>
      <c r="T113" s="2">
        <v>44664</v>
      </c>
      <c r="U113" s="8">
        <v>13</v>
      </c>
      <c r="V113" s="8" t="s">
        <v>1420</v>
      </c>
      <c r="W113" s="8">
        <v>2022</v>
      </c>
      <c r="X113" t="s">
        <v>46</v>
      </c>
      <c r="Y113" s="3">
        <v>1</v>
      </c>
      <c r="Z113">
        <v>2502</v>
      </c>
      <c r="AA113">
        <v>2502</v>
      </c>
      <c r="AB113">
        <v>0</v>
      </c>
      <c r="AC113" t="s">
        <v>30</v>
      </c>
    </row>
    <row r="114" spans="1:29" x14ac:dyDescent="0.3">
      <c r="A114">
        <v>113</v>
      </c>
      <c r="B114" t="s">
        <v>8</v>
      </c>
      <c r="C114" t="s">
        <v>21</v>
      </c>
      <c r="D114" t="s">
        <v>124</v>
      </c>
      <c r="E114" t="s">
        <v>484</v>
      </c>
      <c r="F114" t="s">
        <v>126</v>
      </c>
      <c r="G114" t="s">
        <v>37</v>
      </c>
      <c r="H114" t="s">
        <v>485</v>
      </c>
      <c r="I114" t="s">
        <v>455</v>
      </c>
      <c r="J114" t="s">
        <v>538</v>
      </c>
      <c r="K114" t="s">
        <v>538</v>
      </c>
      <c r="L114" t="s">
        <v>1552</v>
      </c>
      <c r="M114" t="s">
        <v>76</v>
      </c>
      <c r="N114" t="s">
        <v>1425</v>
      </c>
      <c r="O114" t="s">
        <v>14</v>
      </c>
      <c r="P114">
        <v>1905</v>
      </c>
      <c r="Q114">
        <v>1905</v>
      </c>
      <c r="R114" t="s">
        <v>486</v>
      </c>
      <c r="S114">
        <v>9460005430</v>
      </c>
      <c r="T114" s="2">
        <v>44664</v>
      </c>
      <c r="U114" s="8">
        <v>13</v>
      </c>
      <c r="V114" s="8" t="s">
        <v>1420</v>
      </c>
      <c r="W114" s="8">
        <v>2022</v>
      </c>
      <c r="X114" t="s">
        <v>15</v>
      </c>
      <c r="Y114" s="3">
        <v>378</v>
      </c>
      <c r="Z114">
        <v>720090</v>
      </c>
      <c r="AA114">
        <v>720090</v>
      </c>
      <c r="AB114">
        <v>0</v>
      </c>
      <c r="AC114" t="s">
        <v>30</v>
      </c>
    </row>
    <row r="115" spans="1:29" x14ac:dyDescent="0.3">
      <c r="A115">
        <v>114</v>
      </c>
      <c r="B115" t="s">
        <v>8</v>
      </c>
      <c r="C115" t="s">
        <v>21</v>
      </c>
      <c r="D115" t="s">
        <v>124</v>
      </c>
      <c r="E115" t="s">
        <v>484</v>
      </c>
      <c r="F115" t="s">
        <v>126</v>
      </c>
      <c r="G115" t="s">
        <v>37</v>
      </c>
      <c r="H115" t="s">
        <v>485</v>
      </c>
      <c r="I115" t="s">
        <v>455</v>
      </c>
      <c r="J115" t="s">
        <v>538</v>
      </c>
      <c r="K115" t="s">
        <v>538</v>
      </c>
      <c r="L115" t="s">
        <v>1552</v>
      </c>
      <c r="M115" t="s">
        <v>76</v>
      </c>
      <c r="N115" t="s">
        <v>1425</v>
      </c>
      <c r="O115" t="s">
        <v>14</v>
      </c>
      <c r="P115">
        <v>1905</v>
      </c>
      <c r="Q115">
        <v>1905</v>
      </c>
      <c r="R115" t="s">
        <v>132</v>
      </c>
      <c r="S115">
        <v>9460005431</v>
      </c>
      <c r="T115" s="2">
        <v>44664</v>
      </c>
      <c r="U115" s="8">
        <v>13</v>
      </c>
      <c r="V115" s="8" t="s">
        <v>1420</v>
      </c>
      <c r="W115" s="8">
        <v>2022</v>
      </c>
      <c r="X115" t="s">
        <v>15</v>
      </c>
      <c r="Y115" s="3">
        <v>2860</v>
      </c>
      <c r="Z115">
        <v>5448300</v>
      </c>
      <c r="AA115">
        <v>5448300</v>
      </c>
      <c r="AB115">
        <v>0</v>
      </c>
      <c r="AC115" t="s">
        <v>30</v>
      </c>
    </row>
    <row r="116" spans="1:29" x14ac:dyDescent="0.3">
      <c r="A116">
        <v>115</v>
      </c>
      <c r="B116" t="s">
        <v>32</v>
      </c>
      <c r="C116" t="s">
        <v>21</v>
      </c>
      <c r="D116" t="s">
        <v>627</v>
      </c>
      <c r="E116" t="s">
        <v>563</v>
      </c>
      <c r="F116" t="s">
        <v>25</v>
      </c>
      <c r="G116" t="s">
        <v>26</v>
      </c>
      <c r="H116" t="s">
        <v>628</v>
      </c>
      <c r="I116" t="s">
        <v>558</v>
      </c>
      <c r="J116" t="s">
        <v>551</v>
      </c>
      <c r="K116" t="s">
        <v>18</v>
      </c>
      <c r="L116" t="s">
        <v>1552</v>
      </c>
      <c r="M116" t="s">
        <v>18</v>
      </c>
      <c r="N116" t="s">
        <v>1425</v>
      </c>
      <c r="O116" t="s">
        <v>27</v>
      </c>
      <c r="P116">
        <v>9937</v>
      </c>
      <c r="Q116">
        <v>9937</v>
      </c>
      <c r="R116" t="s">
        <v>19</v>
      </c>
      <c r="S116">
        <v>9640001059</v>
      </c>
      <c r="T116" s="2">
        <v>44665</v>
      </c>
      <c r="U116" s="8">
        <v>14</v>
      </c>
      <c r="V116" s="8" t="s">
        <v>1420</v>
      </c>
      <c r="W116" s="8">
        <v>2022</v>
      </c>
      <c r="X116" t="s">
        <v>63</v>
      </c>
      <c r="Y116" s="3">
        <v>1</v>
      </c>
      <c r="Z116">
        <v>9937</v>
      </c>
      <c r="AA116">
        <v>9937</v>
      </c>
      <c r="AB116">
        <v>0</v>
      </c>
      <c r="AC116" t="s">
        <v>30</v>
      </c>
    </row>
    <row r="117" spans="1:29" x14ac:dyDescent="0.3">
      <c r="A117">
        <v>116</v>
      </c>
      <c r="B117" t="s">
        <v>8</v>
      </c>
      <c r="C117" t="s">
        <v>21</v>
      </c>
      <c r="D117" t="s">
        <v>513</v>
      </c>
      <c r="E117" t="s">
        <v>1407</v>
      </c>
      <c r="F117" t="s">
        <v>25</v>
      </c>
      <c r="G117" t="s">
        <v>26</v>
      </c>
      <c r="H117" t="s">
        <v>515</v>
      </c>
      <c r="I117" t="s">
        <v>463</v>
      </c>
      <c r="J117" s="2">
        <v>44660</v>
      </c>
      <c r="K117">
        <v>1244698</v>
      </c>
      <c r="L117">
        <v>1244698</v>
      </c>
      <c r="M117" t="s">
        <v>7</v>
      </c>
      <c r="N117" t="s">
        <v>1424</v>
      </c>
      <c r="O117" t="s">
        <v>14</v>
      </c>
      <c r="P117">
        <v>4480</v>
      </c>
      <c r="Q117">
        <v>4500</v>
      </c>
      <c r="R117" t="s">
        <v>1019</v>
      </c>
      <c r="S117">
        <v>9460005438</v>
      </c>
      <c r="T117" s="2">
        <v>44665</v>
      </c>
      <c r="U117" s="8">
        <v>14</v>
      </c>
      <c r="V117" s="8" t="s">
        <v>1420</v>
      </c>
      <c r="W117" s="8">
        <v>2022</v>
      </c>
      <c r="X117" t="s">
        <v>15</v>
      </c>
      <c r="Y117" s="3">
        <v>60</v>
      </c>
      <c r="Z117">
        <v>540000</v>
      </c>
      <c r="AA117">
        <v>537600</v>
      </c>
      <c r="AB117">
        <v>2400</v>
      </c>
      <c r="AC117" t="s">
        <v>16</v>
      </c>
    </row>
    <row r="118" spans="1:29" x14ac:dyDescent="0.3">
      <c r="A118">
        <v>117</v>
      </c>
      <c r="B118" t="s">
        <v>41</v>
      </c>
      <c r="C118" t="s">
        <v>21</v>
      </c>
      <c r="D118" t="s">
        <v>629</v>
      </c>
      <c r="E118" t="s">
        <v>630</v>
      </c>
      <c r="F118" t="s">
        <v>25</v>
      </c>
      <c r="G118" t="s">
        <v>26</v>
      </c>
      <c r="H118" t="s">
        <v>69</v>
      </c>
      <c r="I118" t="s">
        <v>457</v>
      </c>
      <c r="J118" s="2">
        <v>44660</v>
      </c>
      <c r="K118">
        <v>1243888</v>
      </c>
      <c r="L118">
        <v>1243888</v>
      </c>
      <c r="M118" t="s">
        <v>7</v>
      </c>
      <c r="N118" t="s">
        <v>1424</v>
      </c>
      <c r="O118" t="s">
        <v>27</v>
      </c>
      <c r="P118">
        <v>178000</v>
      </c>
      <c r="Q118">
        <v>180000</v>
      </c>
      <c r="R118" t="s">
        <v>575</v>
      </c>
      <c r="S118">
        <v>9640001058</v>
      </c>
      <c r="T118" s="2">
        <v>44665</v>
      </c>
      <c r="U118" s="8">
        <v>14</v>
      </c>
      <c r="V118" s="8" t="s">
        <v>1420</v>
      </c>
      <c r="W118" s="8">
        <v>2022</v>
      </c>
      <c r="X118" t="s">
        <v>46</v>
      </c>
      <c r="Y118" s="3">
        <v>1</v>
      </c>
      <c r="Z118">
        <v>180000</v>
      </c>
      <c r="AA118">
        <v>178000</v>
      </c>
      <c r="AB118">
        <v>2000</v>
      </c>
      <c r="AC118" t="s">
        <v>16</v>
      </c>
    </row>
    <row r="119" spans="1:29" x14ac:dyDescent="0.3">
      <c r="A119">
        <v>118</v>
      </c>
      <c r="B119" t="s">
        <v>41</v>
      </c>
      <c r="C119" t="s">
        <v>21</v>
      </c>
      <c r="D119" t="s">
        <v>560</v>
      </c>
      <c r="E119" t="s">
        <v>616</v>
      </c>
      <c r="F119" t="s">
        <v>25</v>
      </c>
      <c r="G119" t="s">
        <v>26</v>
      </c>
      <c r="H119" t="s">
        <v>340</v>
      </c>
      <c r="I119" t="s">
        <v>457</v>
      </c>
      <c r="J119" s="2">
        <v>44662</v>
      </c>
      <c r="K119">
        <v>1250373</v>
      </c>
      <c r="L119">
        <v>1250373</v>
      </c>
      <c r="M119" t="s">
        <v>7</v>
      </c>
      <c r="N119" t="s">
        <v>1424</v>
      </c>
      <c r="O119" t="s">
        <v>14</v>
      </c>
      <c r="P119">
        <v>949</v>
      </c>
      <c r="Q119">
        <v>950</v>
      </c>
      <c r="R119" t="s">
        <v>536</v>
      </c>
      <c r="S119">
        <v>9640001057</v>
      </c>
      <c r="T119" s="2">
        <v>44665</v>
      </c>
      <c r="U119" s="8">
        <v>14</v>
      </c>
      <c r="V119" s="8" t="s">
        <v>1420</v>
      </c>
      <c r="W119" s="8">
        <v>2022</v>
      </c>
      <c r="X119" t="s">
        <v>15</v>
      </c>
      <c r="Y119" s="3">
        <v>24</v>
      </c>
      <c r="Z119">
        <v>22800</v>
      </c>
      <c r="AA119">
        <v>22776</v>
      </c>
      <c r="AB119">
        <v>24</v>
      </c>
      <c r="AC119" t="s">
        <v>16</v>
      </c>
    </row>
    <row r="120" spans="1:29" x14ac:dyDescent="0.3">
      <c r="A120">
        <v>119</v>
      </c>
      <c r="B120" t="s">
        <v>41</v>
      </c>
      <c r="C120" t="s">
        <v>21</v>
      </c>
      <c r="D120" t="s">
        <v>516</v>
      </c>
      <c r="E120" t="s">
        <v>85</v>
      </c>
      <c r="F120" t="s">
        <v>85</v>
      </c>
      <c r="G120" t="s">
        <v>37</v>
      </c>
      <c r="H120" t="s">
        <v>631</v>
      </c>
      <c r="I120" t="s">
        <v>457</v>
      </c>
      <c r="J120" s="2">
        <v>44656</v>
      </c>
      <c r="K120">
        <v>1230070</v>
      </c>
      <c r="L120">
        <v>1230070</v>
      </c>
      <c r="M120" t="s">
        <v>7</v>
      </c>
      <c r="N120" t="s">
        <v>1424</v>
      </c>
      <c r="O120" t="s">
        <v>14</v>
      </c>
      <c r="P120">
        <v>1100</v>
      </c>
      <c r="Q120">
        <v>1100</v>
      </c>
      <c r="R120" t="s">
        <v>525</v>
      </c>
      <c r="S120">
        <v>9640001056</v>
      </c>
      <c r="T120" s="2">
        <v>44665</v>
      </c>
      <c r="U120" s="8">
        <v>14</v>
      </c>
      <c r="V120" s="8" t="s">
        <v>1420</v>
      </c>
      <c r="W120" s="8">
        <v>2022</v>
      </c>
      <c r="X120" t="s">
        <v>15</v>
      </c>
      <c r="Y120" s="3">
        <v>169</v>
      </c>
      <c r="Z120">
        <v>185900</v>
      </c>
      <c r="AA120">
        <v>185900</v>
      </c>
      <c r="AB120">
        <v>0</v>
      </c>
      <c r="AC120" t="s">
        <v>30</v>
      </c>
    </row>
    <row r="121" spans="1:29" x14ac:dyDescent="0.3">
      <c r="A121">
        <v>120</v>
      </c>
      <c r="B121" t="s">
        <v>41</v>
      </c>
      <c r="C121" t="s">
        <v>21</v>
      </c>
      <c r="D121" t="s">
        <v>516</v>
      </c>
      <c r="E121" t="s">
        <v>85</v>
      </c>
      <c r="F121" t="s">
        <v>85</v>
      </c>
      <c r="G121" t="s">
        <v>37</v>
      </c>
      <c r="H121" t="s">
        <v>632</v>
      </c>
      <c r="I121" t="s">
        <v>457</v>
      </c>
      <c r="J121" s="2">
        <v>44659</v>
      </c>
      <c r="K121">
        <v>1241554</v>
      </c>
      <c r="L121">
        <v>1241554</v>
      </c>
      <c r="M121" t="s">
        <v>7</v>
      </c>
      <c r="N121" t="s">
        <v>1424</v>
      </c>
      <c r="O121" t="s">
        <v>14</v>
      </c>
      <c r="P121">
        <v>900</v>
      </c>
      <c r="Q121">
        <v>900</v>
      </c>
      <c r="R121" t="s">
        <v>518</v>
      </c>
      <c r="S121">
        <v>9640001055</v>
      </c>
      <c r="T121" s="2">
        <v>44665</v>
      </c>
      <c r="U121" s="8">
        <v>14</v>
      </c>
      <c r="V121" s="8" t="s">
        <v>1420</v>
      </c>
      <c r="W121" s="8">
        <v>2022</v>
      </c>
      <c r="X121" t="s">
        <v>15</v>
      </c>
      <c r="Y121" s="3">
        <v>3303</v>
      </c>
      <c r="Z121">
        <v>2972700</v>
      </c>
      <c r="AA121">
        <v>2972700</v>
      </c>
      <c r="AB121">
        <v>0</v>
      </c>
      <c r="AC121" t="s">
        <v>30</v>
      </c>
    </row>
    <row r="122" spans="1:29" x14ac:dyDescent="0.3">
      <c r="A122">
        <v>121</v>
      </c>
      <c r="B122" t="s">
        <v>8</v>
      </c>
      <c r="C122" t="s">
        <v>21</v>
      </c>
      <c r="D122" t="s">
        <v>619</v>
      </c>
      <c r="E122" t="s">
        <v>85</v>
      </c>
      <c r="F122" t="s">
        <v>85</v>
      </c>
      <c r="G122" t="s">
        <v>37</v>
      </c>
      <c r="H122" t="s">
        <v>633</v>
      </c>
      <c r="I122" t="s">
        <v>456</v>
      </c>
      <c r="J122" s="2">
        <v>44662</v>
      </c>
      <c r="K122">
        <v>1250647</v>
      </c>
      <c r="L122">
        <v>1250647</v>
      </c>
      <c r="M122" t="s">
        <v>7</v>
      </c>
      <c r="N122" t="s">
        <v>1424</v>
      </c>
      <c r="O122" t="s">
        <v>14</v>
      </c>
      <c r="P122">
        <v>780</v>
      </c>
      <c r="Q122">
        <v>860</v>
      </c>
      <c r="R122" t="s">
        <v>634</v>
      </c>
      <c r="S122">
        <v>9460005437</v>
      </c>
      <c r="T122" s="2">
        <v>44665</v>
      </c>
      <c r="U122" s="8">
        <v>14</v>
      </c>
      <c r="V122" s="8" t="s">
        <v>1420</v>
      </c>
      <c r="W122" s="8">
        <v>2022</v>
      </c>
      <c r="X122" t="s">
        <v>15</v>
      </c>
      <c r="Y122" s="3">
        <v>3900</v>
      </c>
      <c r="Z122">
        <v>3354000</v>
      </c>
      <c r="AA122">
        <v>3042000</v>
      </c>
      <c r="AB122">
        <v>312000</v>
      </c>
      <c r="AC122" t="s">
        <v>16</v>
      </c>
    </row>
    <row r="123" spans="1:29" x14ac:dyDescent="0.3">
      <c r="A123">
        <v>122</v>
      </c>
      <c r="B123" t="s">
        <v>8</v>
      </c>
      <c r="C123" t="s">
        <v>21</v>
      </c>
      <c r="D123" t="s">
        <v>635</v>
      </c>
      <c r="E123" t="s">
        <v>636</v>
      </c>
      <c r="F123" t="s">
        <v>25</v>
      </c>
      <c r="G123" t="s">
        <v>26</v>
      </c>
      <c r="H123" t="s">
        <v>433</v>
      </c>
      <c r="I123" t="s">
        <v>457</v>
      </c>
      <c r="J123" t="s">
        <v>538</v>
      </c>
      <c r="K123" t="s">
        <v>538</v>
      </c>
      <c r="L123" t="s">
        <v>1552</v>
      </c>
      <c r="M123" t="s">
        <v>76</v>
      </c>
      <c r="N123" t="s">
        <v>1425</v>
      </c>
      <c r="O123" t="s">
        <v>14</v>
      </c>
      <c r="P123">
        <v>1300</v>
      </c>
      <c r="Q123">
        <v>1300</v>
      </c>
      <c r="R123" t="s">
        <v>637</v>
      </c>
      <c r="S123">
        <v>9460005436</v>
      </c>
      <c r="T123" s="2">
        <v>44665</v>
      </c>
      <c r="U123" s="8">
        <v>14</v>
      </c>
      <c r="V123" s="8" t="s">
        <v>1420</v>
      </c>
      <c r="W123" s="8">
        <v>2022</v>
      </c>
      <c r="X123" t="s">
        <v>15</v>
      </c>
      <c r="Y123" s="3">
        <v>100</v>
      </c>
      <c r="Z123">
        <v>130000</v>
      </c>
      <c r="AA123">
        <v>130000</v>
      </c>
      <c r="AB123">
        <v>0</v>
      </c>
      <c r="AC123" t="s">
        <v>30</v>
      </c>
    </row>
    <row r="124" spans="1:29" x14ac:dyDescent="0.3">
      <c r="A124">
        <v>123</v>
      </c>
      <c r="B124" t="s">
        <v>8</v>
      </c>
      <c r="C124" t="s">
        <v>21</v>
      </c>
      <c r="D124" t="s">
        <v>619</v>
      </c>
      <c r="E124" t="s">
        <v>85</v>
      </c>
      <c r="F124" t="s">
        <v>85</v>
      </c>
      <c r="G124" t="s">
        <v>37</v>
      </c>
      <c r="H124" t="s">
        <v>638</v>
      </c>
      <c r="I124" t="s">
        <v>456</v>
      </c>
      <c r="J124" s="2">
        <v>44660</v>
      </c>
      <c r="K124">
        <v>1244307</v>
      </c>
      <c r="L124">
        <v>1244307</v>
      </c>
      <c r="M124" t="s">
        <v>7</v>
      </c>
      <c r="N124" t="s">
        <v>1424</v>
      </c>
      <c r="O124" t="s">
        <v>14</v>
      </c>
      <c r="P124">
        <v>820</v>
      </c>
      <c r="Q124">
        <v>900</v>
      </c>
      <c r="R124" t="s">
        <v>634</v>
      </c>
      <c r="S124">
        <v>9460005434</v>
      </c>
      <c r="T124" s="2">
        <v>44665</v>
      </c>
      <c r="U124" s="8">
        <v>14</v>
      </c>
      <c r="V124" s="8" t="s">
        <v>1420</v>
      </c>
      <c r="W124" s="8">
        <v>2022</v>
      </c>
      <c r="X124" t="s">
        <v>15</v>
      </c>
      <c r="Y124" s="3">
        <v>20000</v>
      </c>
      <c r="Z124">
        <v>18000000</v>
      </c>
      <c r="AA124">
        <v>16400000</v>
      </c>
      <c r="AB124">
        <v>1600000</v>
      </c>
      <c r="AC124" t="s">
        <v>16</v>
      </c>
    </row>
    <row r="125" spans="1:29" x14ac:dyDescent="0.3">
      <c r="A125">
        <v>124</v>
      </c>
      <c r="B125" t="s">
        <v>8</v>
      </c>
      <c r="C125" t="s">
        <v>21</v>
      </c>
      <c r="D125" t="s">
        <v>619</v>
      </c>
      <c r="E125" t="s">
        <v>85</v>
      </c>
      <c r="F125" t="s">
        <v>85</v>
      </c>
      <c r="G125" t="s">
        <v>37</v>
      </c>
      <c r="H125" t="s">
        <v>638</v>
      </c>
      <c r="I125" t="s">
        <v>456</v>
      </c>
      <c r="J125" s="2">
        <v>44660</v>
      </c>
      <c r="K125">
        <v>1244307</v>
      </c>
      <c r="L125">
        <v>1244307</v>
      </c>
      <c r="M125" t="s">
        <v>7</v>
      </c>
      <c r="N125" t="s">
        <v>1424</v>
      </c>
      <c r="O125" t="s">
        <v>14</v>
      </c>
      <c r="P125">
        <v>820</v>
      </c>
      <c r="Q125">
        <v>900</v>
      </c>
      <c r="R125" t="s">
        <v>289</v>
      </c>
      <c r="S125">
        <v>9460005435</v>
      </c>
      <c r="T125" s="2">
        <v>44665</v>
      </c>
      <c r="U125" s="8">
        <v>14</v>
      </c>
      <c r="V125" s="8" t="s">
        <v>1420</v>
      </c>
      <c r="W125" s="8">
        <v>2022</v>
      </c>
      <c r="X125" t="s">
        <v>15</v>
      </c>
      <c r="Y125" s="3">
        <v>10750</v>
      </c>
      <c r="Z125">
        <v>9675000</v>
      </c>
      <c r="AA125">
        <v>8815000</v>
      </c>
      <c r="AB125">
        <v>860000</v>
      </c>
      <c r="AC125" t="s">
        <v>16</v>
      </c>
    </row>
    <row r="126" spans="1:29" x14ac:dyDescent="0.3">
      <c r="A126">
        <v>125</v>
      </c>
      <c r="B126" t="s">
        <v>8</v>
      </c>
      <c r="C126" t="s">
        <v>21</v>
      </c>
      <c r="D126" t="s">
        <v>619</v>
      </c>
      <c r="E126" t="s">
        <v>85</v>
      </c>
      <c r="F126" t="s">
        <v>85</v>
      </c>
      <c r="G126" t="s">
        <v>37</v>
      </c>
      <c r="H126" t="s">
        <v>639</v>
      </c>
      <c r="I126" t="s">
        <v>456</v>
      </c>
      <c r="J126" s="2">
        <v>44660</v>
      </c>
      <c r="K126">
        <v>1244345</v>
      </c>
      <c r="L126">
        <v>1244345</v>
      </c>
      <c r="M126" t="s">
        <v>7</v>
      </c>
      <c r="N126" t="s">
        <v>1424</v>
      </c>
      <c r="O126" t="s">
        <v>14</v>
      </c>
      <c r="P126">
        <v>810</v>
      </c>
      <c r="Q126">
        <v>900</v>
      </c>
      <c r="R126" t="s">
        <v>289</v>
      </c>
      <c r="S126">
        <v>9460005432</v>
      </c>
      <c r="T126" s="2">
        <v>44665</v>
      </c>
      <c r="U126" s="8">
        <v>14</v>
      </c>
      <c r="V126" s="8" t="s">
        <v>1420</v>
      </c>
      <c r="W126" s="8">
        <v>2022</v>
      </c>
      <c r="X126" t="s">
        <v>15</v>
      </c>
      <c r="Y126" s="3">
        <v>13000</v>
      </c>
      <c r="Z126">
        <v>11700000</v>
      </c>
      <c r="AA126">
        <v>10530000</v>
      </c>
      <c r="AB126">
        <v>1170000</v>
      </c>
      <c r="AC126" t="s">
        <v>16</v>
      </c>
    </row>
    <row r="127" spans="1:29" x14ac:dyDescent="0.3">
      <c r="A127">
        <v>126</v>
      </c>
      <c r="B127" t="s">
        <v>8</v>
      </c>
      <c r="C127" t="s">
        <v>21</v>
      </c>
      <c r="D127" t="s">
        <v>619</v>
      </c>
      <c r="E127" t="s">
        <v>85</v>
      </c>
      <c r="F127" t="s">
        <v>85</v>
      </c>
      <c r="G127" t="s">
        <v>37</v>
      </c>
      <c r="H127" t="s">
        <v>639</v>
      </c>
      <c r="I127" t="s">
        <v>456</v>
      </c>
      <c r="J127" s="2">
        <v>44660</v>
      </c>
      <c r="K127">
        <v>1244345</v>
      </c>
      <c r="L127">
        <v>1244345</v>
      </c>
      <c r="M127" t="s">
        <v>7</v>
      </c>
      <c r="N127" t="s">
        <v>1424</v>
      </c>
      <c r="O127" t="s">
        <v>14</v>
      </c>
      <c r="P127">
        <v>810</v>
      </c>
      <c r="Q127">
        <v>900</v>
      </c>
      <c r="R127" t="s">
        <v>634</v>
      </c>
      <c r="S127">
        <v>9460005433</v>
      </c>
      <c r="T127" s="2">
        <v>44665</v>
      </c>
      <c r="U127" s="8">
        <v>14</v>
      </c>
      <c r="V127" s="8" t="s">
        <v>1420</v>
      </c>
      <c r="W127" s="8">
        <v>2022</v>
      </c>
      <c r="X127" t="s">
        <v>15</v>
      </c>
      <c r="Y127" s="3">
        <v>11400</v>
      </c>
      <c r="Z127">
        <v>10260000</v>
      </c>
      <c r="AA127">
        <v>9234000</v>
      </c>
      <c r="AB127">
        <v>1026000</v>
      </c>
      <c r="AC127" t="s">
        <v>16</v>
      </c>
    </row>
    <row r="128" spans="1:29" x14ac:dyDescent="0.3">
      <c r="A128">
        <v>127</v>
      </c>
      <c r="B128" t="s">
        <v>41</v>
      </c>
      <c r="C128" t="s">
        <v>21</v>
      </c>
      <c r="D128" t="s">
        <v>510</v>
      </c>
      <c r="E128" t="s">
        <v>640</v>
      </c>
      <c r="F128" t="s">
        <v>25</v>
      </c>
      <c r="G128" t="s">
        <v>26</v>
      </c>
      <c r="H128" t="s">
        <v>212</v>
      </c>
      <c r="I128" t="s">
        <v>461</v>
      </c>
      <c r="J128" s="2">
        <v>44665</v>
      </c>
      <c r="K128">
        <v>1261426</v>
      </c>
      <c r="L128">
        <v>1261426</v>
      </c>
      <c r="M128" t="s">
        <v>7</v>
      </c>
      <c r="N128" t="s">
        <v>1424</v>
      </c>
      <c r="O128" t="s">
        <v>14</v>
      </c>
      <c r="P128">
        <v>2350</v>
      </c>
      <c r="Q128">
        <v>2350</v>
      </c>
      <c r="R128" t="s">
        <v>641</v>
      </c>
      <c r="S128">
        <v>9640001060</v>
      </c>
      <c r="T128" s="2">
        <v>44666</v>
      </c>
      <c r="U128" s="8">
        <v>15</v>
      </c>
      <c r="V128" s="8" t="s">
        <v>1420</v>
      </c>
      <c r="W128" s="8">
        <v>2022</v>
      </c>
      <c r="X128" t="s">
        <v>15</v>
      </c>
      <c r="Y128" s="3">
        <v>25</v>
      </c>
      <c r="Z128">
        <v>58750</v>
      </c>
      <c r="AA128">
        <v>60000</v>
      </c>
      <c r="AB128">
        <v>-1250</v>
      </c>
      <c r="AC128" t="s">
        <v>59</v>
      </c>
    </row>
    <row r="129" spans="1:29" x14ac:dyDescent="0.3">
      <c r="A129">
        <v>128</v>
      </c>
      <c r="B129" t="s">
        <v>8</v>
      </c>
      <c r="C129" t="s">
        <v>21</v>
      </c>
      <c r="D129" t="s">
        <v>642</v>
      </c>
      <c r="E129" t="s">
        <v>265</v>
      </c>
      <c r="F129" t="s">
        <v>265</v>
      </c>
      <c r="G129" t="s">
        <v>37</v>
      </c>
      <c r="H129" t="s">
        <v>643</v>
      </c>
      <c r="I129" t="s">
        <v>455</v>
      </c>
      <c r="J129" s="2">
        <v>44666</v>
      </c>
      <c r="K129">
        <v>1264024</v>
      </c>
      <c r="L129">
        <v>1264024</v>
      </c>
      <c r="M129" t="s">
        <v>7</v>
      </c>
      <c r="N129" t="s">
        <v>1424</v>
      </c>
      <c r="O129" t="s">
        <v>14</v>
      </c>
      <c r="P129">
        <v>180</v>
      </c>
      <c r="Q129">
        <v>220</v>
      </c>
      <c r="R129" t="s">
        <v>289</v>
      </c>
      <c r="S129">
        <v>9460005441</v>
      </c>
      <c r="T129" s="2">
        <v>44666</v>
      </c>
      <c r="U129" s="8">
        <v>15</v>
      </c>
      <c r="V129" s="8" t="s">
        <v>1420</v>
      </c>
      <c r="W129" s="8">
        <v>2022</v>
      </c>
      <c r="X129" t="s">
        <v>15</v>
      </c>
      <c r="Y129" s="3">
        <v>4000</v>
      </c>
      <c r="Z129">
        <v>880000</v>
      </c>
      <c r="AA129">
        <v>720000</v>
      </c>
      <c r="AB129">
        <v>160000</v>
      </c>
      <c r="AC129" t="s">
        <v>16</v>
      </c>
    </row>
    <row r="130" spans="1:29" x14ac:dyDescent="0.3">
      <c r="A130">
        <v>129</v>
      </c>
      <c r="B130" t="s">
        <v>8</v>
      </c>
      <c r="C130" t="s">
        <v>21</v>
      </c>
      <c r="D130" t="s">
        <v>644</v>
      </c>
      <c r="E130" t="s">
        <v>645</v>
      </c>
      <c r="F130" t="s">
        <v>25</v>
      </c>
      <c r="G130" t="s">
        <v>26</v>
      </c>
      <c r="H130" t="s">
        <v>181</v>
      </c>
      <c r="I130" t="s">
        <v>457</v>
      </c>
      <c r="J130" t="s">
        <v>538</v>
      </c>
      <c r="K130" t="s">
        <v>538</v>
      </c>
      <c r="L130" t="s">
        <v>1552</v>
      </c>
      <c r="M130" t="s">
        <v>76</v>
      </c>
      <c r="N130" t="s">
        <v>1425</v>
      </c>
      <c r="O130" t="s">
        <v>27</v>
      </c>
      <c r="P130">
        <v>30000</v>
      </c>
      <c r="Q130">
        <v>30000</v>
      </c>
      <c r="R130" t="s">
        <v>262</v>
      </c>
      <c r="S130">
        <v>9460005443</v>
      </c>
      <c r="T130" s="2">
        <v>44667</v>
      </c>
      <c r="U130" s="8">
        <v>16</v>
      </c>
      <c r="V130" s="8" t="s">
        <v>1420</v>
      </c>
      <c r="W130" s="8">
        <v>2022</v>
      </c>
      <c r="X130" t="s">
        <v>67</v>
      </c>
      <c r="Y130" s="3">
        <v>1</v>
      </c>
      <c r="Z130">
        <v>30000</v>
      </c>
      <c r="AA130">
        <v>30000</v>
      </c>
      <c r="AB130">
        <v>0</v>
      </c>
      <c r="AC130" t="s">
        <v>30</v>
      </c>
    </row>
    <row r="131" spans="1:29" x14ac:dyDescent="0.3">
      <c r="A131">
        <v>130</v>
      </c>
      <c r="B131" t="s">
        <v>32</v>
      </c>
      <c r="C131" t="s">
        <v>21</v>
      </c>
      <c r="D131" t="s">
        <v>82</v>
      </c>
      <c r="E131" t="s">
        <v>35</v>
      </c>
      <c r="F131" t="s">
        <v>35</v>
      </c>
      <c r="G131" t="s">
        <v>37</v>
      </c>
      <c r="H131" t="s">
        <v>373</v>
      </c>
      <c r="I131" t="s">
        <v>457</v>
      </c>
      <c r="J131" s="2">
        <v>44656</v>
      </c>
      <c r="K131">
        <v>1231213</v>
      </c>
      <c r="L131">
        <v>1231213</v>
      </c>
      <c r="M131" t="s">
        <v>7</v>
      </c>
      <c r="N131" t="s">
        <v>1424</v>
      </c>
      <c r="O131" t="s">
        <v>14</v>
      </c>
      <c r="P131">
        <v>1165</v>
      </c>
      <c r="Q131">
        <v>1170</v>
      </c>
      <c r="R131" t="s">
        <v>375</v>
      </c>
      <c r="S131">
        <v>9640001063</v>
      </c>
      <c r="T131" s="2">
        <v>44667</v>
      </c>
      <c r="U131" s="8">
        <v>16</v>
      </c>
      <c r="V131" s="8" t="s">
        <v>1420</v>
      </c>
      <c r="W131" s="8">
        <v>2022</v>
      </c>
      <c r="X131" t="s">
        <v>15</v>
      </c>
      <c r="Y131" s="3">
        <v>500</v>
      </c>
      <c r="Z131">
        <v>585000</v>
      </c>
      <c r="AA131">
        <v>582500</v>
      </c>
      <c r="AB131">
        <v>2500</v>
      </c>
      <c r="AC131" t="s">
        <v>16</v>
      </c>
    </row>
    <row r="132" spans="1:29" x14ac:dyDescent="0.3">
      <c r="A132">
        <v>131</v>
      </c>
      <c r="B132" t="s">
        <v>8</v>
      </c>
      <c r="C132" t="s">
        <v>21</v>
      </c>
      <c r="D132" t="s">
        <v>646</v>
      </c>
      <c r="E132" t="s">
        <v>647</v>
      </c>
      <c r="F132" t="s">
        <v>25</v>
      </c>
      <c r="G132" t="s">
        <v>26</v>
      </c>
      <c r="H132" t="s">
        <v>648</v>
      </c>
      <c r="I132" t="s">
        <v>455</v>
      </c>
      <c r="J132" s="2">
        <v>44664</v>
      </c>
      <c r="K132">
        <v>1255329</v>
      </c>
      <c r="L132">
        <v>1255329</v>
      </c>
      <c r="M132" t="s">
        <v>7</v>
      </c>
      <c r="N132" t="s">
        <v>1424</v>
      </c>
      <c r="O132" t="s">
        <v>14</v>
      </c>
      <c r="P132">
        <v>1850</v>
      </c>
      <c r="Q132">
        <v>1900</v>
      </c>
      <c r="R132" t="s">
        <v>1267</v>
      </c>
      <c r="S132">
        <v>9460005442</v>
      </c>
      <c r="T132" s="2">
        <v>44667</v>
      </c>
      <c r="U132" s="8">
        <v>16</v>
      </c>
      <c r="V132" s="8" t="s">
        <v>1420</v>
      </c>
      <c r="W132" s="8">
        <v>2022</v>
      </c>
      <c r="X132" t="s">
        <v>15</v>
      </c>
      <c r="Y132" s="3">
        <v>558</v>
      </c>
      <c r="Z132">
        <v>1060200</v>
      </c>
      <c r="AA132">
        <v>1032300</v>
      </c>
      <c r="AB132">
        <v>27900</v>
      </c>
      <c r="AC132" t="s">
        <v>16</v>
      </c>
    </row>
    <row r="133" spans="1:29" x14ac:dyDescent="0.3">
      <c r="A133">
        <v>132</v>
      </c>
      <c r="B133" t="s">
        <v>8</v>
      </c>
      <c r="C133" t="s">
        <v>21</v>
      </c>
      <c r="D133" t="s">
        <v>649</v>
      </c>
      <c r="E133" t="s">
        <v>85</v>
      </c>
      <c r="F133" t="s">
        <v>85</v>
      </c>
      <c r="G133" t="s">
        <v>37</v>
      </c>
      <c r="H133" t="s">
        <v>650</v>
      </c>
      <c r="I133" t="s">
        <v>455</v>
      </c>
      <c r="J133" s="2">
        <v>44666</v>
      </c>
      <c r="K133">
        <v>1264880</v>
      </c>
      <c r="L133">
        <v>1264880</v>
      </c>
      <c r="M133" t="s">
        <v>7</v>
      </c>
      <c r="N133" t="s">
        <v>1424</v>
      </c>
      <c r="O133" t="s">
        <v>14</v>
      </c>
      <c r="P133">
        <v>1437</v>
      </c>
      <c r="Q133">
        <v>1550</v>
      </c>
      <c r="R133" t="s">
        <v>554</v>
      </c>
      <c r="S133">
        <v>9460005449</v>
      </c>
      <c r="T133" s="2">
        <v>44669</v>
      </c>
      <c r="U133" s="8">
        <v>18</v>
      </c>
      <c r="V133" s="8" t="s">
        <v>1420</v>
      </c>
      <c r="W133" s="8">
        <v>2022</v>
      </c>
      <c r="X133" t="s">
        <v>15</v>
      </c>
      <c r="Y133" s="3">
        <v>10000</v>
      </c>
      <c r="Z133">
        <v>15500000</v>
      </c>
      <c r="AA133">
        <v>14370000</v>
      </c>
      <c r="AB133">
        <v>1130000</v>
      </c>
      <c r="AC133" t="s">
        <v>16</v>
      </c>
    </row>
    <row r="134" spans="1:29" x14ac:dyDescent="0.3">
      <c r="A134">
        <v>133</v>
      </c>
      <c r="B134" t="s">
        <v>32</v>
      </c>
      <c r="C134" t="s">
        <v>21</v>
      </c>
      <c r="D134" t="s">
        <v>492</v>
      </c>
      <c r="E134" t="s">
        <v>35</v>
      </c>
      <c r="F134" t="s">
        <v>35</v>
      </c>
      <c r="G134" t="s">
        <v>37</v>
      </c>
      <c r="H134" t="s">
        <v>373</v>
      </c>
      <c r="I134" t="s">
        <v>457</v>
      </c>
      <c r="J134" s="2">
        <v>44656</v>
      </c>
      <c r="K134">
        <v>1231213</v>
      </c>
      <c r="L134">
        <v>1231213</v>
      </c>
      <c r="M134" t="s">
        <v>7</v>
      </c>
      <c r="N134" t="s">
        <v>1424</v>
      </c>
      <c r="O134" t="s">
        <v>14</v>
      </c>
      <c r="P134">
        <v>1165</v>
      </c>
      <c r="Q134">
        <v>1170</v>
      </c>
      <c r="R134" t="s">
        <v>187</v>
      </c>
      <c r="S134">
        <v>9640001074</v>
      </c>
      <c r="T134" s="2">
        <v>44669</v>
      </c>
      <c r="U134" s="8">
        <v>18</v>
      </c>
      <c r="V134" s="8" t="s">
        <v>1420</v>
      </c>
      <c r="W134" s="8">
        <v>2022</v>
      </c>
      <c r="X134" t="s">
        <v>15</v>
      </c>
      <c r="Y134" s="3">
        <v>500</v>
      </c>
      <c r="Z134">
        <v>585000</v>
      </c>
      <c r="AA134">
        <v>582500</v>
      </c>
      <c r="AB134">
        <v>2500</v>
      </c>
      <c r="AC134" t="s">
        <v>16</v>
      </c>
    </row>
    <row r="135" spans="1:29" x14ac:dyDescent="0.3">
      <c r="A135">
        <v>134</v>
      </c>
      <c r="B135" t="s">
        <v>8</v>
      </c>
      <c r="C135" t="s">
        <v>21</v>
      </c>
      <c r="D135" t="s">
        <v>560</v>
      </c>
      <c r="E135" t="s">
        <v>49</v>
      </c>
      <c r="F135" t="s">
        <v>25</v>
      </c>
      <c r="G135" t="s">
        <v>26</v>
      </c>
      <c r="H135" t="s">
        <v>569</v>
      </c>
      <c r="I135" t="s">
        <v>457</v>
      </c>
      <c r="J135" s="2">
        <v>44667</v>
      </c>
      <c r="K135">
        <v>1267732</v>
      </c>
      <c r="L135">
        <v>1267732</v>
      </c>
      <c r="M135" t="s">
        <v>7</v>
      </c>
      <c r="N135" t="s">
        <v>1424</v>
      </c>
      <c r="O135" t="s">
        <v>14</v>
      </c>
      <c r="P135">
        <v>1950</v>
      </c>
      <c r="Q135">
        <v>1950</v>
      </c>
      <c r="R135" t="s">
        <v>556</v>
      </c>
      <c r="S135">
        <v>9460005445</v>
      </c>
      <c r="T135" s="2">
        <v>44669</v>
      </c>
      <c r="U135" s="8">
        <v>18</v>
      </c>
      <c r="V135" s="8" t="s">
        <v>1420</v>
      </c>
      <c r="W135" s="8">
        <v>2022</v>
      </c>
      <c r="X135" t="s">
        <v>15</v>
      </c>
      <c r="Y135" s="3">
        <v>5.5</v>
      </c>
      <c r="Z135">
        <v>10725</v>
      </c>
      <c r="AA135">
        <v>10725</v>
      </c>
      <c r="AB135">
        <v>0</v>
      </c>
      <c r="AC135" t="s">
        <v>30</v>
      </c>
    </row>
    <row r="136" spans="1:29" x14ac:dyDescent="0.3">
      <c r="A136">
        <v>135</v>
      </c>
      <c r="B136" t="s">
        <v>8</v>
      </c>
      <c r="C136" t="s">
        <v>21</v>
      </c>
      <c r="D136" t="s">
        <v>560</v>
      </c>
      <c r="E136" t="s">
        <v>491</v>
      </c>
      <c r="F136" t="s">
        <v>25</v>
      </c>
      <c r="G136" t="s">
        <v>26</v>
      </c>
      <c r="H136" t="s">
        <v>569</v>
      </c>
      <c r="I136" t="s">
        <v>457</v>
      </c>
      <c r="J136" s="2">
        <v>44667</v>
      </c>
      <c r="K136">
        <v>1267732</v>
      </c>
      <c r="L136">
        <v>1267732</v>
      </c>
      <c r="M136" t="s">
        <v>7</v>
      </c>
      <c r="N136" t="s">
        <v>1424</v>
      </c>
      <c r="O136" t="s">
        <v>14</v>
      </c>
      <c r="P136">
        <v>1950</v>
      </c>
      <c r="Q136">
        <v>1950</v>
      </c>
      <c r="R136" t="s">
        <v>556</v>
      </c>
      <c r="S136">
        <v>9460005446</v>
      </c>
      <c r="T136" s="2">
        <v>44669</v>
      </c>
      <c r="U136" s="8">
        <v>18</v>
      </c>
      <c r="V136" s="8" t="s">
        <v>1420</v>
      </c>
      <c r="W136" s="8">
        <v>2022</v>
      </c>
      <c r="X136" t="s">
        <v>15</v>
      </c>
      <c r="Y136" s="3">
        <v>5.5</v>
      </c>
      <c r="Z136">
        <v>10725</v>
      </c>
      <c r="AA136">
        <v>10725</v>
      </c>
      <c r="AB136">
        <v>0</v>
      </c>
      <c r="AC136" t="s">
        <v>30</v>
      </c>
    </row>
    <row r="137" spans="1:29" x14ac:dyDescent="0.3">
      <c r="A137">
        <v>136</v>
      </c>
      <c r="B137" t="s">
        <v>8</v>
      </c>
      <c r="C137" t="s">
        <v>21</v>
      </c>
      <c r="D137" t="s">
        <v>555</v>
      </c>
      <c r="E137" t="s">
        <v>491</v>
      </c>
      <c r="F137" t="s">
        <v>25</v>
      </c>
      <c r="G137" t="s">
        <v>26</v>
      </c>
      <c r="H137" t="s">
        <v>569</v>
      </c>
      <c r="I137" t="s">
        <v>457</v>
      </c>
      <c r="J137" s="2">
        <v>44667</v>
      </c>
      <c r="K137">
        <v>1267732</v>
      </c>
      <c r="L137">
        <v>1267732</v>
      </c>
      <c r="M137" t="s">
        <v>7</v>
      </c>
      <c r="N137" t="s">
        <v>1424</v>
      </c>
      <c r="O137" t="s">
        <v>14</v>
      </c>
      <c r="P137">
        <v>1950</v>
      </c>
      <c r="Q137">
        <v>1950</v>
      </c>
      <c r="R137" t="s">
        <v>556</v>
      </c>
      <c r="S137">
        <v>9460005447</v>
      </c>
      <c r="T137" s="2">
        <v>44669</v>
      </c>
      <c r="U137" s="8">
        <v>18</v>
      </c>
      <c r="V137" s="8" t="s">
        <v>1420</v>
      </c>
      <c r="W137" s="8">
        <v>2022</v>
      </c>
      <c r="X137" t="s">
        <v>15</v>
      </c>
      <c r="Y137" s="3">
        <v>7</v>
      </c>
      <c r="Z137">
        <v>13650</v>
      </c>
      <c r="AA137">
        <v>13650</v>
      </c>
      <c r="AB137">
        <v>0</v>
      </c>
      <c r="AC137" t="s">
        <v>30</v>
      </c>
    </row>
    <row r="138" spans="1:29" x14ac:dyDescent="0.3">
      <c r="A138">
        <v>137</v>
      </c>
      <c r="B138" t="s">
        <v>8</v>
      </c>
      <c r="C138" t="s">
        <v>21</v>
      </c>
      <c r="D138" t="s">
        <v>644</v>
      </c>
      <c r="E138" t="s">
        <v>105</v>
      </c>
      <c r="F138" t="s">
        <v>25</v>
      </c>
      <c r="G138" t="s">
        <v>26</v>
      </c>
      <c r="H138" t="s">
        <v>181</v>
      </c>
      <c r="I138" t="s">
        <v>457</v>
      </c>
      <c r="J138" t="s">
        <v>538</v>
      </c>
      <c r="K138" t="s">
        <v>538</v>
      </c>
      <c r="L138" t="s">
        <v>1552</v>
      </c>
      <c r="M138" t="s">
        <v>76</v>
      </c>
      <c r="N138" t="s">
        <v>1425</v>
      </c>
      <c r="O138" t="s">
        <v>27</v>
      </c>
      <c r="P138">
        <v>50000</v>
      </c>
      <c r="Q138">
        <v>50000</v>
      </c>
      <c r="R138" t="s">
        <v>556</v>
      </c>
      <c r="S138">
        <v>9460005448</v>
      </c>
      <c r="T138" s="2">
        <v>44669</v>
      </c>
      <c r="U138" s="8">
        <v>18</v>
      </c>
      <c r="V138" s="8" t="s">
        <v>1420</v>
      </c>
      <c r="W138" s="8">
        <v>2022</v>
      </c>
      <c r="X138" t="s">
        <v>46</v>
      </c>
      <c r="Y138" s="3">
        <v>5</v>
      </c>
      <c r="Z138">
        <v>50000</v>
      </c>
      <c r="AA138">
        <v>50000</v>
      </c>
      <c r="AB138">
        <v>0</v>
      </c>
      <c r="AC138" t="s">
        <v>30</v>
      </c>
    </row>
    <row r="139" spans="1:29" x14ac:dyDescent="0.3">
      <c r="A139">
        <v>138</v>
      </c>
      <c r="B139" t="s">
        <v>8</v>
      </c>
      <c r="C139" t="s">
        <v>21</v>
      </c>
      <c r="D139" t="s">
        <v>651</v>
      </c>
      <c r="E139" t="s">
        <v>85</v>
      </c>
      <c r="F139" t="s">
        <v>85</v>
      </c>
      <c r="G139" t="s">
        <v>37</v>
      </c>
      <c r="H139" t="s">
        <v>652</v>
      </c>
      <c r="I139" t="s">
        <v>653</v>
      </c>
      <c r="J139" s="2">
        <v>44658</v>
      </c>
      <c r="K139">
        <v>1235038</v>
      </c>
      <c r="L139">
        <v>1235038</v>
      </c>
      <c r="M139" t="s">
        <v>7</v>
      </c>
      <c r="N139" t="s">
        <v>1424</v>
      </c>
      <c r="O139" t="s">
        <v>14</v>
      </c>
      <c r="P139">
        <v>2520</v>
      </c>
      <c r="Q139">
        <v>2600</v>
      </c>
      <c r="R139" t="s">
        <v>654</v>
      </c>
      <c r="S139">
        <v>9460005450</v>
      </c>
      <c r="T139" s="2">
        <v>44670</v>
      </c>
      <c r="U139" s="8">
        <v>19</v>
      </c>
      <c r="V139" s="8" t="s">
        <v>1420</v>
      </c>
      <c r="W139" s="8">
        <v>2022</v>
      </c>
      <c r="X139" t="s">
        <v>15</v>
      </c>
      <c r="Y139" s="3">
        <v>4000</v>
      </c>
      <c r="Z139">
        <v>10400000</v>
      </c>
      <c r="AA139">
        <v>10080000</v>
      </c>
      <c r="AB139">
        <v>320000</v>
      </c>
      <c r="AC139" t="s">
        <v>16</v>
      </c>
    </row>
    <row r="140" spans="1:29" x14ac:dyDescent="0.3">
      <c r="A140">
        <v>139</v>
      </c>
      <c r="B140" t="s">
        <v>41</v>
      </c>
      <c r="C140" t="s">
        <v>9</v>
      </c>
      <c r="D140" t="s">
        <v>10</v>
      </c>
      <c r="E140" t="s">
        <v>655</v>
      </c>
      <c r="F140" t="s">
        <v>12</v>
      </c>
      <c r="G140" t="s">
        <v>13</v>
      </c>
      <c r="H140" t="s">
        <v>55</v>
      </c>
      <c r="I140" t="s">
        <v>457</v>
      </c>
      <c r="J140" s="2">
        <v>44652</v>
      </c>
      <c r="K140">
        <v>1220424</v>
      </c>
      <c r="L140">
        <v>1220424</v>
      </c>
      <c r="M140" t="s">
        <v>7</v>
      </c>
      <c r="N140" t="s">
        <v>1424</v>
      </c>
      <c r="O140" t="s">
        <v>14</v>
      </c>
      <c r="P140">
        <v>1200</v>
      </c>
      <c r="Q140">
        <v>1200</v>
      </c>
      <c r="R140" t="s">
        <v>656</v>
      </c>
      <c r="S140">
        <v>3000004699</v>
      </c>
      <c r="T140" s="2">
        <v>44670</v>
      </c>
      <c r="U140" s="8">
        <v>19</v>
      </c>
      <c r="V140" s="8" t="s">
        <v>1420</v>
      </c>
      <c r="W140" s="8">
        <v>2022</v>
      </c>
      <c r="X140" t="s">
        <v>15</v>
      </c>
      <c r="Y140" s="3">
        <v>200</v>
      </c>
      <c r="Z140">
        <v>240000</v>
      </c>
      <c r="AA140">
        <v>240000</v>
      </c>
      <c r="AB140">
        <v>0</v>
      </c>
      <c r="AC140" t="s">
        <v>30</v>
      </c>
    </row>
    <row r="141" spans="1:29" x14ac:dyDescent="0.3">
      <c r="A141">
        <v>140</v>
      </c>
      <c r="B141" t="s">
        <v>41</v>
      </c>
      <c r="C141" t="s">
        <v>21</v>
      </c>
      <c r="D141" t="s">
        <v>43</v>
      </c>
      <c r="E141" t="s">
        <v>657</v>
      </c>
      <c r="F141" t="s">
        <v>25</v>
      </c>
      <c r="G141" t="s">
        <v>26</v>
      </c>
      <c r="H141" t="s">
        <v>259</v>
      </c>
      <c r="I141" t="s">
        <v>457</v>
      </c>
      <c r="J141" s="2">
        <v>44667</v>
      </c>
      <c r="K141">
        <v>1267855</v>
      </c>
      <c r="L141">
        <v>1267855</v>
      </c>
      <c r="M141" t="s">
        <v>7</v>
      </c>
      <c r="N141" t="s">
        <v>1424</v>
      </c>
      <c r="O141" t="s">
        <v>27</v>
      </c>
      <c r="P141">
        <v>419000</v>
      </c>
      <c r="Q141">
        <v>425000</v>
      </c>
      <c r="R141" t="s">
        <v>42</v>
      </c>
      <c r="S141">
        <v>9640001077</v>
      </c>
      <c r="T141" s="2">
        <v>44670</v>
      </c>
      <c r="U141" s="8">
        <v>19</v>
      </c>
      <c r="V141" s="8" t="s">
        <v>1420</v>
      </c>
      <c r="W141" s="8">
        <v>2022</v>
      </c>
      <c r="X141" t="s">
        <v>46</v>
      </c>
      <c r="Y141" s="3">
        <v>1</v>
      </c>
      <c r="Z141">
        <v>425000</v>
      </c>
      <c r="AA141">
        <v>419000</v>
      </c>
      <c r="AB141">
        <v>6000</v>
      </c>
      <c r="AC141" t="s">
        <v>16</v>
      </c>
    </row>
    <row r="142" spans="1:29" x14ac:dyDescent="0.3">
      <c r="A142">
        <v>141</v>
      </c>
      <c r="B142" t="s">
        <v>32</v>
      </c>
      <c r="C142" t="s">
        <v>21</v>
      </c>
      <c r="D142" t="s">
        <v>247</v>
      </c>
      <c r="E142" t="s">
        <v>329</v>
      </c>
      <c r="F142" t="s">
        <v>329</v>
      </c>
      <c r="G142" t="s">
        <v>13</v>
      </c>
      <c r="H142" t="s">
        <v>41</v>
      </c>
      <c r="I142" t="s">
        <v>65</v>
      </c>
      <c r="J142" t="s">
        <v>538</v>
      </c>
      <c r="K142" t="s">
        <v>538</v>
      </c>
      <c r="L142" t="s">
        <v>1552</v>
      </c>
      <c r="M142" t="s">
        <v>76</v>
      </c>
      <c r="N142" t="s">
        <v>1425</v>
      </c>
      <c r="O142" t="s">
        <v>14</v>
      </c>
      <c r="P142">
        <v>350</v>
      </c>
      <c r="Q142">
        <v>350</v>
      </c>
      <c r="R142" t="s">
        <v>658</v>
      </c>
      <c r="S142">
        <v>9640001075</v>
      </c>
      <c r="T142" s="2">
        <v>44670</v>
      </c>
      <c r="U142" s="8">
        <v>19</v>
      </c>
      <c r="V142" s="8" t="s">
        <v>1420</v>
      </c>
      <c r="W142" s="8">
        <v>2022</v>
      </c>
      <c r="X142" t="s">
        <v>15</v>
      </c>
      <c r="Y142" s="3">
        <v>27.413</v>
      </c>
      <c r="Z142">
        <v>9594.5499999999993</v>
      </c>
      <c r="AA142">
        <v>9595</v>
      </c>
      <c r="AB142">
        <v>-0.4500000000007276</v>
      </c>
      <c r="AC142" t="s">
        <v>59</v>
      </c>
    </row>
    <row r="143" spans="1:29" x14ac:dyDescent="0.3">
      <c r="A143">
        <v>142</v>
      </c>
      <c r="B143" t="s">
        <v>32</v>
      </c>
      <c r="C143" t="s">
        <v>21</v>
      </c>
      <c r="D143" t="s">
        <v>247</v>
      </c>
      <c r="E143" t="s">
        <v>329</v>
      </c>
      <c r="F143" t="s">
        <v>329</v>
      </c>
      <c r="G143" t="s">
        <v>13</v>
      </c>
      <c r="H143" t="s">
        <v>41</v>
      </c>
      <c r="I143" t="s">
        <v>65</v>
      </c>
      <c r="J143" t="s">
        <v>538</v>
      </c>
      <c r="K143" t="s">
        <v>538</v>
      </c>
      <c r="L143" t="s">
        <v>1552</v>
      </c>
      <c r="M143" t="s">
        <v>76</v>
      </c>
      <c r="N143" t="s">
        <v>1425</v>
      </c>
      <c r="O143" t="s">
        <v>14</v>
      </c>
      <c r="P143">
        <v>350</v>
      </c>
      <c r="Q143">
        <v>350</v>
      </c>
      <c r="R143" t="s">
        <v>658</v>
      </c>
      <c r="S143">
        <v>9640001076</v>
      </c>
      <c r="T143" s="2">
        <v>44670</v>
      </c>
      <c r="U143" s="8">
        <v>19</v>
      </c>
      <c r="V143" s="8" t="s">
        <v>1420</v>
      </c>
      <c r="W143" s="8">
        <v>2022</v>
      </c>
      <c r="X143" t="s">
        <v>15</v>
      </c>
      <c r="Y143" s="3">
        <v>25.591000000000001</v>
      </c>
      <c r="Z143">
        <v>8956.85</v>
      </c>
      <c r="AA143">
        <v>8957</v>
      </c>
      <c r="AB143">
        <v>-0.1499999999996362</v>
      </c>
      <c r="AC143" t="s">
        <v>59</v>
      </c>
    </row>
    <row r="144" spans="1:29" x14ac:dyDescent="0.3">
      <c r="A144">
        <v>143</v>
      </c>
      <c r="B144" t="s">
        <v>8</v>
      </c>
      <c r="C144" t="s">
        <v>9</v>
      </c>
      <c r="D144" t="s">
        <v>510</v>
      </c>
      <c r="E144" t="s">
        <v>659</v>
      </c>
      <c r="F144" t="s">
        <v>25</v>
      </c>
      <c r="G144" t="s">
        <v>26</v>
      </c>
      <c r="H144" t="s">
        <v>305</v>
      </c>
      <c r="I144" t="s">
        <v>455</v>
      </c>
      <c r="J144" s="2">
        <v>44662</v>
      </c>
      <c r="K144">
        <v>1249967</v>
      </c>
      <c r="L144">
        <v>1249967</v>
      </c>
      <c r="M144" t="s">
        <v>7</v>
      </c>
      <c r="N144" t="s">
        <v>1424</v>
      </c>
      <c r="O144" t="s">
        <v>14</v>
      </c>
      <c r="P144">
        <v>1350</v>
      </c>
      <c r="Q144">
        <v>1500</v>
      </c>
      <c r="R144" t="s">
        <v>660</v>
      </c>
      <c r="S144">
        <v>8000045217</v>
      </c>
      <c r="T144" s="2">
        <v>44670</v>
      </c>
      <c r="U144" s="8">
        <v>19</v>
      </c>
      <c r="V144" s="8" t="s">
        <v>1420</v>
      </c>
      <c r="W144" s="8">
        <v>2022</v>
      </c>
      <c r="X144" t="s">
        <v>15</v>
      </c>
      <c r="Y144" s="3">
        <v>1000</v>
      </c>
      <c r="Z144">
        <v>1500000</v>
      </c>
      <c r="AA144">
        <v>1350000</v>
      </c>
      <c r="AB144">
        <v>150000</v>
      </c>
      <c r="AC144" t="s">
        <v>16</v>
      </c>
    </row>
    <row r="145" spans="1:29" x14ac:dyDescent="0.3">
      <c r="A145">
        <v>144</v>
      </c>
      <c r="B145" t="s">
        <v>41</v>
      </c>
      <c r="C145" t="s">
        <v>21</v>
      </c>
      <c r="D145" t="s">
        <v>191</v>
      </c>
      <c r="E145" t="s">
        <v>329</v>
      </c>
      <c r="F145" t="s">
        <v>329</v>
      </c>
      <c r="G145" t="s">
        <v>13</v>
      </c>
      <c r="H145" t="s">
        <v>192</v>
      </c>
      <c r="I145" t="s">
        <v>457</v>
      </c>
      <c r="J145" t="s">
        <v>538</v>
      </c>
      <c r="K145" t="s">
        <v>538</v>
      </c>
      <c r="L145" t="s">
        <v>1552</v>
      </c>
      <c r="M145" t="s">
        <v>76</v>
      </c>
      <c r="N145" t="s">
        <v>1425</v>
      </c>
      <c r="O145" t="s">
        <v>14</v>
      </c>
      <c r="P145">
        <v>600</v>
      </c>
      <c r="Q145">
        <v>600</v>
      </c>
      <c r="R145" t="s">
        <v>140</v>
      </c>
      <c r="S145">
        <v>9640001079</v>
      </c>
      <c r="T145" s="2">
        <v>44670</v>
      </c>
      <c r="U145" s="8">
        <v>19</v>
      </c>
      <c r="V145" s="8" t="s">
        <v>1420</v>
      </c>
      <c r="W145" s="8">
        <v>2022</v>
      </c>
      <c r="X145" t="s">
        <v>15</v>
      </c>
      <c r="Y145" s="3">
        <v>30</v>
      </c>
      <c r="Z145">
        <v>18000</v>
      </c>
      <c r="AA145">
        <v>18000</v>
      </c>
      <c r="AB145">
        <v>0</v>
      </c>
      <c r="AC145" t="s">
        <v>30</v>
      </c>
    </row>
    <row r="146" spans="1:29" x14ac:dyDescent="0.3">
      <c r="A146">
        <v>145</v>
      </c>
      <c r="B146" t="s">
        <v>41</v>
      </c>
      <c r="C146" t="s">
        <v>21</v>
      </c>
      <c r="D146" t="s">
        <v>661</v>
      </c>
      <c r="E146" t="s">
        <v>329</v>
      </c>
      <c r="F146" t="s">
        <v>329</v>
      </c>
      <c r="G146" t="s">
        <v>13</v>
      </c>
      <c r="H146" t="s">
        <v>32</v>
      </c>
      <c r="I146" t="s">
        <v>458</v>
      </c>
      <c r="J146" t="s">
        <v>538</v>
      </c>
      <c r="K146" t="s">
        <v>538</v>
      </c>
      <c r="L146" t="s">
        <v>1552</v>
      </c>
      <c r="M146" t="s">
        <v>76</v>
      </c>
      <c r="N146" t="s">
        <v>1425</v>
      </c>
      <c r="O146" t="s">
        <v>14</v>
      </c>
      <c r="P146">
        <v>340</v>
      </c>
      <c r="Q146">
        <v>340</v>
      </c>
      <c r="R146" t="s">
        <v>140</v>
      </c>
      <c r="S146">
        <v>9640001078</v>
      </c>
      <c r="T146" s="2">
        <v>44670</v>
      </c>
      <c r="U146" s="8">
        <v>19</v>
      </c>
      <c r="V146" s="8" t="s">
        <v>1420</v>
      </c>
      <c r="W146" s="8">
        <v>2022</v>
      </c>
      <c r="X146" t="s">
        <v>15</v>
      </c>
      <c r="Y146" s="3">
        <v>119</v>
      </c>
      <c r="Z146">
        <v>40460</v>
      </c>
      <c r="AA146">
        <v>40460</v>
      </c>
      <c r="AB146">
        <v>0</v>
      </c>
      <c r="AC146" t="s">
        <v>30</v>
      </c>
    </row>
    <row r="147" spans="1:29" x14ac:dyDescent="0.3">
      <c r="A147">
        <v>146</v>
      </c>
      <c r="B147" t="s">
        <v>8</v>
      </c>
      <c r="C147" t="s">
        <v>21</v>
      </c>
      <c r="D147" t="s">
        <v>662</v>
      </c>
      <c r="E147" t="s">
        <v>329</v>
      </c>
      <c r="F147" t="s">
        <v>329</v>
      </c>
      <c r="G147" t="s">
        <v>13</v>
      </c>
      <c r="H147" t="s">
        <v>336</v>
      </c>
      <c r="I147" t="s">
        <v>455</v>
      </c>
      <c r="J147" s="2">
        <v>44667</v>
      </c>
      <c r="K147">
        <v>1268278</v>
      </c>
      <c r="L147">
        <v>1268278</v>
      </c>
      <c r="M147" t="s">
        <v>7</v>
      </c>
      <c r="N147" t="s">
        <v>1424</v>
      </c>
      <c r="O147" t="s">
        <v>14</v>
      </c>
      <c r="P147">
        <v>1500</v>
      </c>
      <c r="Q147">
        <v>1550</v>
      </c>
      <c r="R147" t="s">
        <v>54</v>
      </c>
      <c r="S147">
        <v>9460005453</v>
      </c>
      <c r="T147" s="2">
        <v>44670</v>
      </c>
      <c r="U147" s="8">
        <v>19</v>
      </c>
      <c r="V147" s="8" t="s">
        <v>1420</v>
      </c>
      <c r="W147" s="8">
        <v>2022</v>
      </c>
      <c r="X147" t="s">
        <v>15</v>
      </c>
      <c r="Y147" s="3">
        <v>86</v>
      </c>
      <c r="Z147">
        <v>133300</v>
      </c>
      <c r="AA147">
        <v>129000</v>
      </c>
      <c r="AB147">
        <v>4300</v>
      </c>
      <c r="AC147" t="s">
        <v>16</v>
      </c>
    </row>
    <row r="148" spans="1:29" x14ac:dyDescent="0.3">
      <c r="A148">
        <v>147</v>
      </c>
      <c r="B148" t="s">
        <v>8</v>
      </c>
      <c r="C148" t="s">
        <v>21</v>
      </c>
      <c r="D148" t="s">
        <v>662</v>
      </c>
      <c r="E148" t="s">
        <v>329</v>
      </c>
      <c r="F148" t="s">
        <v>329</v>
      </c>
      <c r="G148" t="s">
        <v>13</v>
      </c>
      <c r="H148" t="s">
        <v>336</v>
      </c>
      <c r="I148" t="s">
        <v>455</v>
      </c>
      <c r="J148" s="2">
        <v>44667</v>
      </c>
      <c r="K148">
        <v>1268278</v>
      </c>
      <c r="L148">
        <v>1268278</v>
      </c>
      <c r="M148" t="s">
        <v>7</v>
      </c>
      <c r="N148" t="s">
        <v>1424</v>
      </c>
      <c r="O148" t="s">
        <v>14</v>
      </c>
      <c r="P148">
        <v>1500</v>
      </c>
      <c r="Q148">
        <v>1550</v>
      </c>
      <c r="R148" t="s">
        <v>54</v>
      </c>
      <c r="S148">
        <v>9460005454</v>
      </c>
      <c r="T148" s="2">
        <v>44670</v>
      </c>
      <c r="U148" s="8">
        <v>19</v>
      </c>
      <c r="V148" s="8" t="s">
        <v>1420</v>
      </c>
      <c r="W148" s="8">
        <v>2022</v>
      </c>
      <c r="X148" t="s">
        <v>15</v>
      </c>
      <c r="Y148" s="3">
        <v>11</v>
      </c>
      <c r="Z148">
        <v>17050</v>
      </c>
      <c r="AA148">
        <v>16500</v>
      </c>
      <c r="AB148">
        <v>550</v>
      </c>
      <c r="AC148" t="s">
        <v>16</v>
      </c>
    </row>
    <row r="149" spans="1:29" x14ac:dyDescent="0.3">
      <c r="A149">
        <v>148</v>
      </c>
      <c r="B149" t="s">
        <v>8</v>
      </c>
      <c r="C149" t="s">
        <v>21</v>
      </c>
      <c r="D149" t="s">
        <v>662</v>
      </c>
      <c r="E149" t="s">
        <v>329</v>
      </c>
      <c r="F149" t="s">
        <v>329</v>
      </c>
      <c r="G149" t="s">
        <v>13</v>
      </c>
      <c r="H149" t="s">
        <v>336</v>
      </c>
      <c r="I149" t="s">
        <v>455</v>
      </c>
      <c r="J149" s="2">
        <v>44667</v>
      </c>
      <c r="K149">
        <v>1268278</v>
      </c>
      <c r="L149">
        <v>1268278</v>
      </c>
      <c r="M149" t="s">
        <v>7</v>
      </c>
      <c r="N149" t="s">
        <v>1424</v>
      </c>
      <c r="O149" t="s">
        <v>14</v>
      </c>
      <c r="P149">
        <v>1500</v>
      </c>
      <c r="Q149">
        <v>1550</v>
      </c>
      <c r="R149" t="s">
        <v>54</v>
      </c>
      <c r="S149">
        <v>9460005455</v>
      </c>
      <c r="T149" s="2">
        <v>44670</v>
      </c>
      <c r="U149" s="8">
        <v>19</v>
      </c>
      <c r="V149" s="8" t="s">
        <v>1420</v>
      </c>
      <c r="W149" s="8">
        <v>2022</v>
      </c>
      <c r="X149" t="s">
        <v>15</v>
      </c>
      <c r="Y149" s="3">
        <v>55</v>
      </c>
      <c r="Z149">
        <v>85250</v>
      </c>
      <c r="AA149">
        <v>82500</v>
      </c>
      <c r="AB149">
        <v>2750</v>
      </c>
      <c r="AC149" t="s">
        <v>16</v>
      </c>
    </row>
    <row r="150" spans="1:29" x14ac:dyDescent="0.3">
      <c r="A150">
        <v>149</v>
      </c>
      <c r="B150" t="s">
        <v>8</v>
      </c>
      <c r="C150" t="s">
        <v>21</v>
      </c>
      <c r="D150" t="s">
        <v>663</v>
      </c>
      <c r="E150" t="s">
        <v>274</v>
      </c>
      <c r="F150" t="s">
        <v>274</v>
      </c>
      <c r="G150" t="s">
        <v>37</v>
      </c>
      <c r="H150" t="s">
        <v>602</v>
      </c>
      <c r="I150" t="s">
        <v>456</v>
      </c>
      <c r="J150" s="2">
        <v>44667</v>
      </c>
      <c r="K150">
        <v>1268106</v>
      </c>
      <c r="L150">
        <v>1268106</v>
      </c>
      <c r="M150" t="s">
        <v>7</v>
      </c>
      <c r="N150" t="s">
        <v>1424</v>
      </c>
      <c r="O150" t="s">
        <v>14</v>
      </c>
      <c r="P150">
        <v>584</v>
      </c>
      <c r="Q150">
        <v>625</v>
      </c>
      <c r="R150" t="s">
        <v>554</v>
      </c>
      <c r="S150">
        <v>9460005451</v>
      </c>
      <c r="T150" s="2">
        <v>44670</v>
      </c>
      <c r="U150" s="8">
        <v>19</v>
      </c>
      <c r="V150" s="8" t="s">
        <v>1420</v>
      </c>
      <c r="W150" s="8">
        <v>2022</v>
      </c>
      <c r="X150" t="s">
        <v>15</v>
      </c>
      <c r="Y150" s="3">
        <v>1500</v>
      </c>
      <c r="Z150">
        <v>937500</v>
      </c>
      <c r="AA150">
        <v>876000</v>
      </c>
      <c r="AB150">
        <v>61500</v>
      </c>
      <c r="AC150" t="s">
        <v>16</v>
      </c>
    </row>
    <row r="151" spans="1:29" x14ac:dyDescent="0.3">
      <c r="A151">
        <v>150</v>
      </c>
      <c r="B151" t="s">
        <v>41</v>
      </c>
      <c r="C151" t="s">
        <v>21</v>
      </c>
      <c r="D151" t="s">
        <v>629</v>
      </c>
      <c r="E151" t="s">
        <v>630</v>
      </c>
      <c r="F151" t="s">
        <v>25</v>
      </c>
      <c r="G151" t="s">
        <v>26</v>
      </c>
      <c r="H151" t="s">
        <v>664</v>
      </c>
      <c r="I151" t="s">
        <v>65</v>
      </c>
      <c r="J151" t="s">
        <v>538</v>
      </c>
      <c r="K151" t="s">
        <v>538</v>
      </c>
      <c r="L151" t="s">
        <v>1552</v>
      </c>
      <c r="M151" t="s">
        <v>76</v>
      </c>
      <c r="N151" t="s">
        <v>1425</v>
      </c>
      <c r="O151" t="s">
        <v>27</v>
      </c>
      <c r="P151">
        <v>1</v>
      </c>
      <c r="Q151">
        <v>1</v>
      </c>
      <c r="R151" t="s">
        <v>393</v>
      </c>
      <c r="S151">
        <v>9640001080</v>
      </c>
      <c r="T151" s="2">
        <v>44670</v>
      </c>
      <c r="U151" s="8">
        <v>19</v>
      </c>
      <c r="V151" s="8" t="s">
        <v>1420</v>
      </c>
      <c r="W151" s="8">
        <v>2022</v>
      </c>
      <c r="X151" t="s">
        <v>46</v>
      </c>
      <c r="Y151" s="3">
        <v>2</v>
      </c>
      <c r="Z151">
        <v>1</v>
      </c>
      <c r="AA151">
        <v>1</v>
      </c>
      <c r="AB151">
        <v>0</v>
      </c>
      <c r="AC151" t="s">
        <v>30</v>
      </c>
    </row>
    <row r="152" spans="1:29" x14ac:dyDescent="0.3">
      <c r="A152">
        <v>151</v>
      </c>
      <c r="B152" t="s">
        <v>8</v>
      </c>
      <c r="C152" t="s">
        <v>21</v>
      </c>
      <c r="D152" t="s">
        <v>665</v>
      </c>
      <c r="E152" t="s">
        <v>105</v>
      </c>
      <c r="F152" t="s">
        <v>25</v>
      </c>
      <c r="G152" t="s">
        <v>26</v>
      </c>
      <c r="H152" t="s">
        <v>347</v>
      </c>
      <c r="I152" t="s">
        <v>457</v>
      </c>
      <c r="J152" t="s">
        <v>538</v>
      </c>
      <c r="K152" t="s">
        <v>538</v>
      </c>
      <c r="L152" t="s">
        <v>1552</v>
      </c>
      <c r="M152" t="s">
        <v>76</v>
      </c>
      <c r="N152" t="s">
        <v>1425</v>
      </c>
      <c r="O152" t="s">
        <v>27</v>
      </c>
      <c r="P152">
        <v>30000</v>
      </c>
      <c r="Q152">
        <v>30000</v>
      </c>
      <c r="R152" t="s">
        <v>393</v>
      </c>
      <c r="S152">
        <v>9460005459</v>
      </c>
      <c r="T152" s="2">
        <v>44671</v>
      </c>
      <c r="U152" s="8">
        <v>20</v>
      </c>
      <c r="V152" s="8" t="s">
        <v>1420</v>
      </c>
      <c r="W152" s="8">
        <v>2022</v>
      </c>
      <c r="X152" t="s">
        <v>67</v>
      </c>
      <c r="Y152" s="3">
        <v>3</v>
      </c>
      <c r="Z152">
        <v>30000</v>
      </c>
      <c r="AA152">
        <v>30000</v>
      </c>
      <c r="AB152">
        <v>0</v>
      </c>
      <c r="AC152" t="s">
        <v>30</v>
      </c>
    </row>
    <row r="153" spans="1:29" x14ac:dyDescent="0.3">
      <c r="A153">
        <v>152</v>
      </c>
      <c r="B153" t="s">
        <v>8</v>
      </c>
      <c r="C153" t="s">
        <v>21</v>
      </c>
      <c r="D153" t="s">
        <v>666</v>
      </c>
      <c r="E153" t="s">
        <v>667</v>
      </c>
      <c r="F153" t="s">
        <v>25</v>
      </c>
      <c r="G153" t="s">
        <v>26</v>
      </c>
      <c r="H153" t="s">
        <v>373</v>
      </c>
      <c r="I153" t="s">
        <v>457</v>
      </c>
      <c r="J153" t="s">
        <v>538</v>
      </c>
      <c r="K153" t="s">
        <v>538</v>
      </c>
      <c r="L153" t="s">
        <v>1552</v>
      </c>
      <c r="M153" t="s">
        <v>76</v>
      </c>
      <c r="N153" t="s">
        <v>1425</v>
      </c>
      <c r="O153" t="s">
        <v>14</v>
      </c>
      <c r="P153">
        <v>2375</v>
      </c>
      <c r="Q153">
        <v>2375</v>
      </c>
      <c r="R153" t="s">
        <v>668</v>
      </c>
      <c r="S153">
        <v>9460005457</v>
      </c>
      <c r="T153" s="2">
        <v>44671</v>
      </c>
      <c r="U153" s="8">
        <v>20</v>
      </c>
      <c r="V153" s="8" t="s">
        <v>1420</v>
      </c>
      <c r="W153" s="8">
        <v>2022</v>
      </c>
      <c r="X153" t="s">
        <v>15</v>
      </c>
      <c r="Y153" s="3">
        <v>69</v>
      </c>
      <c r="Z153">
        <v>163875</v>
      </c>
      <c r="AA153">
        <v>163875</v>
      </c>
      <c r="AB153">
        <v>0</v>
      </c>
      <c r="AC153" t="s">
        <v>30</v>
      </c>
    </row>
    <row r="154" spans="1:29" x14ac:dyDescent="0.3">
      <c r="A154">
        <v>153</v>
      </c>
      <c r="B154" t="s">
        <v>8</v>
      </c>
      <c r="C154" t="s">
        <v>21</v>
      </c>
      <c r="D154" t="s">
        <v>666</v>
      </c>
      <c r="E154" t="s">
        <v>667</v>
      </c>
      <c r="F154" t="s">
        <v>25</v>
      </c>
      <c r="G154" t="s">
        <v>26</v>
      </c>
      <c r="H154" t="s">
        <v>373</v>
      </c>
      <c r="I154" t="s">
        <v>457</v>
      </c>
      <c r="J154" t="s">
        <v>538</v>
      </c>
      <c r="K154" t="s">
        <v>538</v>
      </c>
      <c r="L154" t="s">
        <v>1552</v>
      </c>
      <c r="M154" t="s">
        <v>76</v>
      </c>
      <c r="N154" t="s">
        <v>1425</v>
      </c>
      <c r="O154" t="s">
        <v>14</v>
      </c>
      <c r="P154">
        <v>2375</v>
      </c>
      <c r="Q154">
        <v>2375</v>
      </c>
      <c r="R154" t="s">
        <v>668</v>
      </c>
      <c r="S154">
        <v>9460005458</v>
      </c>
      <c r="T154" s="2">
        <v>44671</v>
      </c>
      <c r="U154" s="8">
        <v>20</v>
      </c>
      <c r="V154" s="8" t="s">
        <v>1420</v>
      </c>
      <c r="W154" s="8">
        <v>2022</v>
      </c>
      <c r="X154" t="s">
        <v>15</v>
      </c>
      <c r="Y154" s="3">
        <v>382</v>
      </c>
      <c r="Z154">
        <v>907250</v>
      </c>
      <c r="AA154">
        <v>907250</v>
      </c>
      <c r="AB154">
        <v>0</v>
      </c>
      <c r="AC154" t="s">
        <v>30</v>
      </c>
    </row>
    <row r="155" spans="1:29" x14ac:dyDescent="0.3">
      <c r="A155">
        <v>154</v>
      </c>
      <c r="B155" t="s">
        <v>32</v>
      </c>
      <c r="C155" t="s">
        <v>21</v>
      </c>
      <c r="D155" t="s">
        <v>241</v>
      </c>
      <c r="E155" t="s">
        <v>495</v>
      </c>
      <c r="F155" t="s">
        <v>1408</v>
      </c>
      <c r="G155" t="s">
        <v>13</v>
      </c>
      <c r="H155" t="s">
        <v>41</v>
      </c>
      <c r="I155" t="s">
        <v>65</v>
      </c>
      <c r="J155" t="s">
        <v>538</v>
      </c>
      <c r="K155" t="s">
        <v>538</v>
      </c>
      <c r="L155" t="s">
        <v>1552</v>
      </c>
      <c r="M155" t="s">
        <v>76</v>
      </c>
      <c r="N155" t="s">
        <v>1425</v>
      </c>
      <c r="O155" t="s">
        <v>27</v>
      </c>
      <c r="P155">
        <v>9000</v>
      </c>
      <c r="Q155">
        <v>9000</v>
      </c>
      <c r="R155" t="s">
        <v>140</v>
      </c>
      <c r="S155">
        <v>9640001081</v>
      </c>
      <c r="T155" s="2">
        <v>44671</v>
      </c>
      <c r="U155" s="8">
        <v>20</v>
      </c>
      <c r="V155" s="8" t="s">
        <v>1420</v>
      </c>
      <c r="W155" s="8">
        <v>2022</v>
      </c>
      <c r="X155" t="s">
        <v>15</v>
      </c>
      <c r="Y155" s="3">
        <v>27</v>
      </c>
      <c r="Z155">
        <v>9000</v>
      </c>
      <c r="AA155">
        <v>9000</v>
      </c>
      <c r="AB155">
        <v>0</v>
      </c>
      <c r="AC155" t="s">
        <v>30</v>
      </c>
    </row>
    <row r="156" spans="1:29" x14ac:dyDescent="0.3">
      <c r="A156">
        <v>155</v>
      </c>
      <c r="B156" t="s">
        <v>20</v>
      </c>
      <c r="C156" t="s">
        <v>9</v>
      </c>
      <c r="D156" t="s">
        <v>90</v>
      </c>
      <c r="E156" t="s">
        <v>669</v>
      </c>
      <c r="F156" t="s">
        <v>25</v>
      </c>
      <c r="G156" t="s">
        <v>26</v>
      </c>
      <c r="H156" t="s">
        <v>91</v>
      </c>
      <c r="I156" t="s">
        <v>457</v>
      </c>
      <c r="J156" t="s">
        <v>538</v>
      </c>
      <c r="K156" t="s">
        <v>538</v>
      </c>
      <c r="L156" t="s">
        <v>1552</v>
      </c>
      <c r="M156" t="s">
        <v>76</v>
      </c>
      <c r="N156" t="s">
        <v>1425</v>
      </c>
      <c r="O156" t="s">
        <v>27</v>
      </c>
      <c r="P156">
        <v>85000</v>
      </c>
      <c r="Q156">
        <v>85000</v>
      </c>
      <c r="R156" t="s">
        <v>553</v>
      </c>
      <c r="S156">
        <v>3000004723</v>
      </c>
      <c r="T156" s="2">
        <v>44671</v>
      </c>
      <c r="U156" s="8">
        <v>20</v>
      </c>
      <c r="V156" s="8" t="s">
        <v>1420</v>
      </c>
      <c r="W156" s="8">
        <v>2022</v>
      </c>
      <c r="X156" t="s">
        <v>28</v>
      </c>
      <c r="Y156" s="3">
        <v>1.9E-2</v>
      </c>
      <c r="Z156">
        <v>85000</v>
      </c>
      <c r="AA156">
        <v>85000</v>
      </c>
      <c r="AB156">
        <v>0</v>
      </c>
      <c r="AC156" t="s">
        <v>30</v>
      </c>
    </row>
    <row r="157" spans="1:29" x14ac:dyDescent="0.3">
      <c r="A157">
        <v>156</v>
      </c>
      <c r="B157" t="s">
        <v>41</v>
      </c>
      <c r="C157" t="s">
        <v>21</v>
      </c>
      <c r="D157" t="s">
        <v>615</v>
      </c>
      <c r="E157" t="s">
        <v>616</v>
      </c>
      <c r="F157" t="s">
        <v>25</v>
      </c>
      <c r="G157" t="s">
        <v>26</v>
      </c>
      <c r="H157" t="s">
        <v>48</v>
      </c>
      <c r="I157" t="s">
        <v>457</v>
      </c>
      <c r="J157" s="2">
        <v>44669</v>
      </c>
      <c r="K157">
        <v>1273150</v>
      </c>
      <c r="L157">
        <v>1273150</v>
      </c>
      <c r="M157" t="s">
        <v>7</v>
      </c>
      <c r="N157" t="s">
        <v>1424</v>
      </c>
      <c r="O157" t="s">
        <v>14</v>
      </c>
      <c r="P157">
        <v>770</v>
      </c>
      <c r="Q157">
        <v>900</v>
      </c>
      <c r="R157" t="s">
        <v>670</v>
      </c>
      <c r="S157">
        <v>9640001082</v>
      </c>
      <c r="T157" s="2">
        <v>44671</v>
      </c>
      <c r="U157" s="8">
        <v>20</v>
      </c>
      <c r="V157" s="8" t="s">
        <v>1420</v>
      </c>
      <c r="W157" s="8">
        <v>2022</v>
      </c>
      <c r="X157" t="s">
        <v>15</v>
      </c>
      <c r="Y157" s="3">
        <v>32</v>
      </c>
      <c r="Z157">
        <v>28800</v>
      </c>
      <c r="AA157">
        <v>24640</v>
      </c>
      <c r="AB157">
        <v>4160</v>
      </c>
      <c r="AC157" t="s">
        <v>16</v>
      </c>
    </row>
    <row r="158" spans="1:29" x14ac:dyDescent="0.3">
      <c r="A158">
        <v>157</v>
      </c>
      <c r="B158" t="s">
        <v>32</v>
      </c>
      <c r="C158" t="s">
        <v>21</v>
      </c>
      <c r="D158" t="s">
        <v>671</v>
      </c>
      <c r="E158" t="s">
        <v>164</v>
      </c>
      <c r="F158" t="s">
        <v>25</v>
      </c>
      <c r="G158" t="s">
        <v>26</v>
      </c>
      <c r="H158" t="s">
        <v>48</v>
      </c>
      <c r="I158" t="s">
        <v>457</v>
      </c>
      <c r="J158" t="s">
        <v>538</v>
      </c>
      <c r="K158" t="s">
        <v>538</v>
      </c>
      <c r="L158" t="s">
        <v>1552</v>
      </c>
      <c r="M158" t="s">
        <v>76</v>
      </c>
      <c r="N158" t="s">
        <v>1425</v>
      </c>
      <c r="O158" t="s">
        <v>27</v>
      </c>
      <c r="P158">
        <v>2121</v>
      </c>
      <c r="Q158">
        <v>2121</v>
      </c>
      <c r="R158" t="s">
        <v>556</v>
      </c>
      <c r="S158">
        <v>9640001083</v>
      </c>
      <c r="T158" s="2">
        <v>44671</v>
      </c>
      <c r="U158" s="8">
        <v>20</v>
      </c>
      <c r="V158" s="8" t="s">
        <v>1420</v>
      </c>
      <c r="W158" s="8">
        <v>2022</v>
      </c>
      <c r="X158" t="s">
        <v>15</v>
      </c>
      <c r="Y158" s="3">
        <v>1.32</v>
      </c>
      <c r="Z158">
        <v>2121</v>
      </c>
      <c r="AA158">
        <v>2121</v>
      </c>
      <c r="AB158">
        <v>0</v>
      </c>
      <c r="AC158" t="s">
        <v>30</v>
      </c>
    </row>
    <row r="159" spans="1:29" x14ac:dyDescent="0.3">
      <c r="A159">
        <v>158</v>
      </c>
      <c r="B159" t="s">
        <v>32</v>
      </c>
      <c r="C159" t="s">
        <v>21</v>
      </c>
      <c r="D159" t="s">
        <v>671</v>
      </c>
      <c r="E159" t="s">
        <v>164</v>
      </c>
      <c r="F159" t="s">
        <v>25</v>
      </c>
      <c r="G159" t="s">
        <v>26</v>
      </c>
      <c r="H159" t="s">
        <v>48</v>
      </c>
      <c r="I159" t="s">
        <v>457</v>
      </c>
      <c r="J159" t="s">
        <v>538</v>
      </c>
      <c r="K159" t="s">
        <v>538</v>
      </c>
      <c r="L159" t="s">
        <v>1552</v>
      </c>
      <c r="M159" t="s">
        <v>76</v>
      </c>
      <c r="N159" t="s">
        <v>1425</v>
      </c>
      <c r="O159" t="s">
        <v>27</v>
      </c>
      <c r="P159">
        <v>17600</v>
      </c>
      <c r="Q159">
        <v>17600</v>
      </c>
      <c r="R159" t="s">
        <v>556</v>
      </c>
      <c r="S159">
        <v>9640001084</v>
      </c>
      <c r="T159" s="2">
        <v>44671</v>
      </c>
      <c r="U159" s="8">
        <v>20</v>
      </c>
      <c r="V159" s="8" t="s">
        <v>1420</v>
      </c>
      <c r="W159" s="8">
        <v>2022</v>
      </c>
      <c r="X159" t="s">
        <v>28</v>
      </c>
      <c r="Y159" s="3">
        <v>1.0999999999999999E-2</v>
      </c>
      <c r="Z159">
        <v>17600</v>
      </c>
      <c r="AA159">
        <v>17600</v>
      </c>
      <c r="AB159">
        <v>0</v>
      </c>
      <c r="AC159" t="s">
        <v>30</v>
      </c>
    </row>
    <row r="160" spans="1:29" x14ac:dyDescent="0.3">
      <c r="A160">
        <v>159</v>
      </c>
      <c r="B160" t="s">
        <v>32</v>
      </c>
      <c r="C160" t="s">
        <v>21</v>
      </c>
      <c r="D160" t="s">
        <v>492</v>
      </c>
      <c r="E160" t="s">
        <v>35</v>
      </c>
      <c r="F160" t="s">
        <v>35</v>
      </c>
      <c r="G160" t="s">
        <v>37</v>
      </c>
      <c r="H160" t="s">
        <v>373</v>
      </c>
      <c r="I160" t="s">
        <v>457</v>
      </c>
      <c r="J160" s="2">
        <v>44656</v>
      </c>
      <c r="K160">
        <v>1231213</v>
      </c>
      <c r="L160">
        <v>1231213</v>
      </c>
      <c r="M160" t="s">
        <v>7</v>
      </c>
      <c r="N160" t="s">
        <v>1424</v>
      </c>
      <c r="O160" t="s">
        <v>14</v>
      </c>
      <c r="P160">
        <v>1165</v>
      </c>
      <c r="Q160">
        <v>1170</v>
      </c>
      <c r="R160" t="s">
        <v>375</v>
      </c>
      <c r="S160">
        <v>9640001085</v>
      </c>
      <c r="T160" s="2">
        <v>44671</v>
      </c>
      <c r="U160" s="8">
        <v>20</v>
      </c>
      <c r="V160" s="8" t="s">
        <v>1420</v>
      </c>
      <c r="W160" s="8">
        <v>2022</v>
      </c>
      <c r="X160" t="s">
        <v>15</v>
      </c>
      <c r="Y160" s="3">
        <v>1000</v>
      </c>
      <c r="Z160">
        <v>1170000</v>
      </c>
      <c r="AA160">
        <v>1165000</v>
      </c>
      <c r="AB160">
        <v>5000</v>
      </c>
      <c r="AC160" t="s">
        <v>16</v>
      </c>
    </row>
    <row r="161" spans="1:29" x14ac:dyDescent="0.3">
      <c r="A161">
        <v>160</v>
      </c>
      <c r="B161" t="s">
        <v>8</v>
      </c>
      <c r="C161" t="s">
        <v>21</v>
      </c>
      <c r="D161" t="s">
        <v>619</v>
      </c>
      <c r="E161" t="s">
        <v>85</v>
      </c>
      <c r="F161" t="s">
        <v>85</v>
      </c>
      <c r="G161" t="s">
        <v>37</v>
      </c>
      <c r="H161" t="s">
        <v>672</v>
      </c>
      <c r="I161" t="s">
        <v>456</v>
      </c>
      <c r="J161" s="2">
        <v>44671</v>
      </c>
      <c r="K161">
        <v>1277622</v>
      </c>
      <c r="L161">
        <v>1277622</v>
      </c>
      <c r="M161" t="s">
        <v>7</v>
      </c>
      <c r="N161" t="s">
        <v>1424</v>
      </c>
      <c r="O161" t="s">
        <v>14</v>
      </c>
      <c r="P161">
        <v>1660</v>
      </c>
      <c r="Q161">
        <v>1750</v>
      </c>
      <c r="R161" t="s">
        <v>898</v>
      </c>
      <c r="S161">
        <v>9460005460</v>
      </c>
      <c r="T161" s="2">
        <v>44672</v>
      </c>
      <c r="U161" s="8">
        <v>21</v>
      </c>
      <c r="V161" s="8" t="s">
        <v>1420</v>
      </c>
      <c r="W161" s="8">
        <v>2022</v>
      </c>
      <c r="X161" t="s">
        <v>15</v>
      </c>
      <c r="Y161" s="3">
        <v>3900</v>
      </c>
      <c r="Z161">
        <v>6825000</v>
      </c>
      <c r="AA161">
        <v>6474000</v>
      </c>
      <c r="AB161">
        <v>351000</v>
      </c>
      <c r="AC161" t="s">
        <v>16</v>
      </c>
    </row>
    <row r="162" spans="1:29" x14ac:dyDescent="0.3">
      <c r="A162">
        <v>161</v>
      </c>
      <c r="B162" t="s">
        <v>8</v>
      </c>
      <c r="C162" t="s">
        <v>21</v>
      </c>
      <c r="D162" t="s">
        <v>581</v>
      </c>
      <c r="E162" t="s">
        <v>673</v>
      </c>
      <c r="F162" t="s">
        <v>25</v>
      </c>
      <c r="G162" t="s">
        <v>26</v>
      </c>
      <c r="H162" t="s">
        <v>57</v>
      </c>
      <c r="I162" t="s">
        <v>457</v>
      </c>
      <c r="J162" s="2">
        <v>44671</v>
      </c>
      <c r="K162">
        <v>1280443</v>
      </c>
      <c r="L162">
        <v>1280443</v>
      </c>
      <c r="M162" t="s">
        <v>7</v>
      </c>
      <c r="N162" t="s">
        <v>1424</v>
      </c>
      <c r="O162" t="s">
        <v>14</v>
      </c>
      <c r="P162">
        <v>1633</v>
      </c>
      <c r="Q162">
        <v>1800</v>
      </c>
      <c r="R162" t="s">
        <v>527</v>
      </c>
      <c r="S162">
        <v>9460005461</v>
      </c>
      <c r="T162" s="2">
        <v>44672</v>
      </c>
      <c r="U162" s="8">
        <v>21</v>
      </c>
      <c r="V162" s="8" t="s">
        <v>1420</v>
      </c>
      <c r="W162" s="8">
        <v>2022</v>
      </c>
      <c r="X162" t="s">
        <v>50</v>
      </c>
      <c r="Y162" s="3">
        <v>990</v>
      </c>
      <c r="Z162">
        <v>12854.623392529087</v>
      </c>
      <c r="AA162">
        <v>11662</v>
      </c>
      <c r="AB162">
        <v>1192.6233925290871</v>
      </c>
      <c r="AC162" t="s">
        <v>16</v>
      </c>
    </row>
    <row r="163" spans="1:29" x14ac:dyDescent="0.3">
      <c r="A163">
        <v>162</v>
      </c>
      <c r="B163" t="s">
        <v>8</v>
      </c>
      <c r="C163" t="s">
        <v>21</v>
      </c>
      <c r="D163" t="s">
        <v>581</v>
      </c>
      <c r="E163" t="s">
        <v>49</v>
      </c>
      <c r="F163" t="s">
        <v>25</v>
      </c>
      <c r="G163" t="s">
        <v>26</v>
      </c>
      <c r="H163" t="s">
        <v>57</v>
      </c>
      <c r="I163" t="s">
        <v>457</v>
      </c>
      <c r="J163" s="2">
        <v>44671</v>
      </c>
      <c r="K163">
        <v>1280443</v>
      </c>
      <c r="L163">
        <v>1280443</v>
      </c>
      <c r="M163" t="s">
        <v>7</v>
      </c>
      <c r="N163" t="s">
        <v>1424</v>
      </c>
      <c r="O163" t="s">
        <v>14</v>
      </c>
      <c r="P163">
        <v>1633</v>
      </c>
      <c r="Q163">
        <v>1800</v>
      </c>
      <c r="R163" t="s">
        <v>527</v>
      </c>
      <c r="S163">
        <v>9460005462</v>
      </c>
      <c r="T163" s="2">
        <v>44672</v>
      </c>
      <c r="U163" s="8">
        <v>21</v>
      </c>
      <c r="V163" s="8" t="s">
        <v>1420</v>
      </c>
      <c r="W163" s="8">
        <v>2022</v>
      </c>
      <c r="X163" t="s">
        <v>50</v>
      </c>
      <c r="Y163" s="3">
        <v>957</v>
      </c>
      <c r="Z163">
        <v>12425.84200857318</v>
      </c>
      <c r="AA163">
        <v>11273</v>
      </c>
      <c r="AB163">
        <v>1152.8420085731796</v>
      </c>
      <c r="AC163" t="s">
        <v>16</v>
      </c>
    </row>
    <row r="164" spans="1:29" x14ac:dyDescent="0.3">
      <c r="A164">
        <v>163</v>
      </c>
      <c r="B164" t="s">
        <v>8</v>
      </c>
      <c r="C164" t="s">
        <v>21</v>
      </c>
      <c r="D164" t="s">
        <v>581</v>
      </c>
      <c r="E164" t="s">
        <v>673</v>
      </c>
      <c r="F164" t="s">
        <v>25</v>
      </c>
      <c r="G164" t="s">
        <v>26</v>
      </c>
      <c r="H164" t="s">
        <v>57</v>
      </c>
      <c r="I164" t="s">
        <v>457</v>
      </c>
      <c r="J164" s="2">
        <v>44671</v>
      </c>
      <c r="K164">
        <v>1280443</v>
      </c>
      <c r="L164">
        <v>1280443</v>
      </c>
      <c r="M164" t="s">
        <v>7</v>
      </c>
      <c r="N164" t="s">
        <v>1424</v>
      </c>
      <c r="O164" t="s">
        <v>14</v>
      </c>
      <c r="P164">
        <v>1633</v>
      </c>
      <c r="Q164">
        <v>1800</v>
      </c>
      <c r="R164" t="s">
        <v>527</v>
      </c>
      <c r="S164">
        <v>9460005463</v>
      </c>
      <c r="T164" s="2">
        <v>44672</v>
      </c>
      <c r="U164" s="8">
        <v>21</v>
      </c>
      <c r="V164" s="8" t="s">
        <v>1420</v>
      </c>
      <c r="W164" s="8">
        <v>2022</v>
      </c>
      <c r="X164" t="s">
        <v>50</v>
      </c>
      <c r="Y164" s="3">
        <v>550</v>
      </c>
      <c r="Z164">
        <v>7141.5799142682181</v>
      </c>
      <c r="AA164">
        <v>6479</v>
      </c>
      <c r="AB164">
        <v>662.57991426821809</v>
      </c>
      <c r="AC164" t="s">
        <v>16</v>
      </c>
    </row>
    <row r="165" spans="1:29" x14ac:dyDescent="0.3">
      <c r="A165">
        <v>164</v>
      </c>
      <c r="B165" t="s">
        <v>41</v>
      </c>
      <c r="C165" t="s">
        <v>21</v>
      </c>
      <c r="D165" t="s">
        <v>674</v>
      </c>
      <c r="E165" t="s">
        <v>319</v>
      </c>
      <c r="F165" t="s">
        <v>36</v>
      </c>
      <c r="G165" t="s">
        <v>37</v>
      </c>
      <c r="H165" t="s">
        <v>189</v>
      </c>
      <c r="I165" t="s">
        <v>457</v>
      </c>
      <c r="J165" t="s">
        <v>538</v>
      </c>
      <c r="K165" t="s">
        <v>538</v>
      </c>
      <c r="L165" t="s">
        <v>1552</v>
      </c>
      <c r="M165" t="s">
        <v>76</v>
      </c>
      <c r="N165" t="s">
        <v>1425</v>
      </c>
      <c r="O165" t="s">
        <v>14</v>
      </c>
      <c r="P165">
        <v>400</v>
      </c>
      <c r="Q165">
        <v>400</v>
      </c>
      <c r="R165" t="s">
        <v>140</v>
      </c>
      <c r="S165">
        <v>9640001086</v>
      </c>
      <c r="T165" s="2">
        <v>44672</v>
      </c>
      <c r="U165" s="8">
        <v>21</v>
      </c>
      <c r="V165" s="8" t="s">
        <v>1420</v>
      </c>
      <c r="W165" s="8">
        <v>2022</v>
      </c>
      <c r="X165" t="s">
        <v>15</v>
      </c>
      <c r="Y165" s="3">
        <v>100</v>
      </c>
      <c r="Z165">
        <v>40000</v>
      </c>
      <c r="AA165">
        <v>40000</v>
      </c>
      <c r="AB165">
        <v>0</v>
      </c>
      <c r="AC165" t="s">
        <v>30</v>
      </c>
    </row>
    <row r="166" spans="1:29" x14ac:dyDescent="0.3">
      <c r="A166">
        <v>165</v>
      </c>
      <c r="B166" t="s">
        <v>41</v>
      </c>
      <c r="C166" t="s">
        <v>21</v>
      </c>
      <c r="D166" t="s">
        <v>675</v>
      </c>
      <c r="E166" t="s">
        <v>274</v>
      </c>
      <c r="F166" t="s">
        <v>274</v>
      </c>
      <c r="G166" t="s">
        <v>37</v>
      </c>
      <c r="H166" t="s">
        <v>189</v>
      </c>
      <c r="I166" t="s">
        <v>457</v>
      </c>
      <c r="J166" t="s">
        <v>538</v>
      </c>
      <c r="K166" t="s">
        <v>538</v>
      </c>
      <c r="L166" t="s">
        <v>1552</v>
      </c>
      <c r="M166" t="s">
        <v>76</v>
      </c>
      <c r="N166" t="s">
        <v>1425</v>
      </c>
      <c r="O166" t="s">
        <v>14</v>
      </c>
      <c r="P166">
        <v>400</v>
      </c>
      <c r="Q166">
        <v>400</v>
      </c>
      <c r="R166" t="s">
        <v>140</v>
      </c>
      <c r="S166">
        <v>9640001087</v>
      </c>
      <c r="T166" s="2">
        <v>44672</v>
      </c>
      <c r="U166" s="8">
        <v>21</v>
      </c>
      <c r="V166" s="8" t="s">
        <v>1420</v>
      </c>
      <c r="W166" s="8">
        <v>2022</v>
      </c>
      <c r="X166" t="s">
        <v>15</v>
      </c>
      <c r="Y166" s="3">
        <v>500</v>
      </c>
      <c r="Z166">
        <v>200000</v>
      </c>
      <c r="AA166">
        <v>200000</v>
      </c>
      <c r="AB166">
        <v>0</v>
      </c>
      <c r="AC166" t="s">
        <v>30</v>
      </c>
    </row>
    <row r="167" spans="1:29" x14ac:dyDescent="0.3">
      <c r="A167">
        <v>166</v>
      </c>
      <c r="B167" t="s">
        <v>41</v>
      </c>
      <c r="C167" t="s">
        <v>21</v>
      </c>
      <c r="D167" t="s">
        <v>661</v>
      </c>
      <c r="E167" t="s">
        <v>676</v>
      </c>
      <c r="F167" t="s">
        <v>25</v>
      </c>
      <c r="G167" t="s">
        <v>26</v>
      </c>
      <c r="H167" t="s">
        <v>32</v>
      </c>
      <c r="I167" t="s">
        <v>458</v>
      </c>
      <c r="J167" t="s">
        <v>538</v>
      </c>
      <c r="K167" t="s">
        <v>538</v>
      </c>
      <c r="L167" t="s">
        <v>1552</v>
      </c>
      <c r="M167" t="s">
        <v>76</v>
      </c>
      <c r="N167" t="s">
        <v>1425</v>
      </c>
      <c r="O167" t="s">
        <v>27</v>
      </c>
      <c r="P167">
        <v>11000</v>
      </c>
      <c r="Q167">
        <v>11000</v>
      </c>
      <c r="R167" t="s">
        <v>263</v>
      </c>
      <c r="S167">
        <v>9640001088</v>
      </c>
      <c r="T167" s="2">
        <v>44672</v>
      </c>
      <c r="U167" s="8">
        <v>21</v>
      </c>
      <c r="V167" s="8" t="s">
        <v>1420</v>
      </c>
      <c r="W167" s="8">
        <v>2022</v>
      </c>
      <c r="X167" t="s">
        <v>15</v>
      </c>
      <c r="Y167" s="3">
        <v>50</v>
      </c>
      <c r="Z167">
        <v>11000</v>
      </c>
      <c r="AA167">
        <v>11000</v>
      </c>
      <c r="AB167">
        <v>0</v>
      </c>
      <c r="AC167" t="s">
        <v>30</v>
      </c>
    </row>
    <row r="168" spans="1:29" x14ac:dyDescent="0.3">
      <c r="A168">
        <v>167</v>
      </c>
      <c r="B168" t="s">
        <v>8</v>
      </c>
      <c r="C168" t="s">
        <v>9</v>
      </c>
      <c r="D168" t="s">
        <v>10</v>
      </c>
      <c r="E168" t="s">
        <v>677</v>
      </c>
      <c r="F168" t="s">
        <v>677</v>
      </c>
      <c r="G168" t="s">
        <v>13</v>
      </c>
      <c r="H168" t="s">
        <v>55</v>
      </c>
      <c r="I168" t="s">
        <v>457</v>
      </c>
      <c r="J168" s="2">
        <v>44672</v>
      </c>
      <c r="K168">
        <v>1283246</v>
      </c>
      <c r="L168">
        <v>1283246</v>
      </c>
      <c r="M168" t="s">
        <v>7</v>
      </c>
      <c r="N168" t="s">
        <v>1424</v>
      </c>
      <c r="O168" t="s">
        <v>14</v>
      </c>
      <c r="P168">
        <v>1100</v>
      </c>
      <c r="Q168">
        <v>1150</v>
      </c>
      <c r="R168" t="s">
        <v>641</v>
      </c>
      <c r="S168">
        <v>8000045265</v>
      </c>
      <c r="T168" s="2">
        <v>44672</v>
      </c>
      <c r="U168" s="8">
        <v>21</v>
      </c>
      <c r="V168" s="8" t="s">
        <v>1420</v>
      </c>
      <c r="W168" s="8">
        <v>2022</v>
      </c>
      <c r="X168" t="s">
        <v>15</v>
      </c>
      <c r="Y168" s="3">
        <v>500</v>
      </c>
      <c r="Z168">
        <v>575000</v>
      </c>
      <c r="AA168">
        <v>550000</v>
      </c>
      <c r="AB168">
        <v>25000</v>
      </c>
      <c r="AC168" t="s">
        <v>16</v>
      </c>
    </row>
    <row r="169" spans="1:29" x14ac:dyDescent="0.3">
      <c r="A169">
        <v>168</v>
      </c>
      <c r="B169" t="s">
        <v>8</v>
      </c>
      <c r="C169" t="s">
        <v>21</v>
      </c>
      <c r="D169" t="s">
        <v>166</v>
      </c>
      <c r="E169" t="s">
        <v>678</v>
      </c>
      <c r="F169" t="s">
        <v>25</v>
      </c>
      <c r="G169" t="s">
        <v>26</v>
      </c>
      <c r="H169" t="s">
        <v>41</v>
      </c>
      <c r="I169" t="s">
        <v>65</v>
      </c>
      <c r="J169" t="s">
        <v>538</v>
      </c>
      <c r="K169" t="s">
        <v>538</v>
      </c>
      <c r="L169" t="s">
        <v>1552</v>
      </c>
      <c r="M169" t="s">
        <v>76</v>
      </c>
      <c r="N169" t="s">
        <v>1425</v>
      </c>
      <c r="O169" t="s">
        <v>27</v>
      </c>
      <c r="P169">
        <v>11000</v>
      </c>
      <c r="Q169">
        <v>11000</v>
      </c>
      <c r="R169" t="s">
        <v>420</v>
      </c>
      <c r="S169">
        <v>9460005465</v>
      </c>
      <c r="T169" s="2">
        <v>44672</v>
      </c>
      <c r="U169" s="8">
        <v>21</v>
      </c>
      <c r="V169" s="8" t="s">
        <v>1420</v>
      </c>
      <c r="W169" s="8">
        <v>2022</v>
      </c>
      <c r="X169" t="s">
        <v>67</v>
      </c>
      <c r="Y169" s="3">
        <v>1</v>
      </c>
      <c r="Z169">
        <v>11000</v>
      </c>
      <c r="AA169">
        <v>11000</v>
      </c>
      <c r="AB169">
        <v>0</v>
      </c>
      <c r="AC169" t="s">
        <v>30</v>
      </c>
    </row>
    <row r="170" spans="1:29" x14ac:dyDescent="0.3">
      <c r="A170">
        <v>169</v>
      </c>
      <c r="B170" t="s">
        <v>8</v>
      </c>
      <c r="C170" t="s">
        <v>21</v>
      </c>
      <c r="D170" t="s">
        <v>166</v>
      </c>
      <c r="E170" t="s">
        <v>679</v>
      </c>
      <c r="F170" t="s">
        <v>25</v>
      </c>
      <c r="G170" t="s">
        <v>26</v>
      </c>
      <c r="H170" t="s">
        <v>41</v>
      </c>
      <c r="I170" t="s">
        <v>65</v>
      </c>
      <c r="J170" t="s">
        <v>538</v>
      </c>
      <c r="K170" t="s">
        <v>538</v>
      </c>
      <c r="L170" t="s">
        <v>1552</v>
      </c>
      <c r="M170" t="s">
        <v>76</v>
      </c>
      <c r="N170" t="s">
        <v>1425</v>
      </c>
      <c r="O170" t="s">
        <v>27</v>
      </c>
      <c r="P170">
        <v>11000</v>
      </c>
      <c r="Q170">
        <v>11000</v>
      </c>
      <c r="R170" t="s">
        <v>420</v>
      </c>
      <c r="S170">
        <v>9460005466</v>
      </c>
      <c r="T170" s="2">
        <v>44672</v>
      </c>
      <c r="U170" s="8">
        <v>21</v>
      </c>
      <c r="V170" s="8" t="s">
        <v>1420</v>
      </c>
      <c r="W170" s="8">
        <v>2022</v>
      </c>
      <c r="X170" t="s">
        <v>28</v>
      </c>
      <c r="Y170" s="3">
        <v>2.6000000000000003E-4</v>
      </c>
      <c r="Z170">
        <v>11000</v>
      </c>
      <c r="AA170">
        <v>11000</v>
      </c>
      <c r="AB170">
        <v>0</v>
      </c>
      <c r="AC170" t="s">
        <v>30</v>
      </c>
    </row>
    <row r="171" spans="1:29" x14ac:dyDescent="0.3">
      <c r="A171">
        <v>170</v>
      </c>
      <c r="B171" t="s">
        <v>8</v>
      </c>
      <c r="C171" t="s">
        <v>21</v>
      </c>
      <c r="D171" t="s">
        <v>680</v>
      </c>
      <c r="E171" t="s">
        <v>196</v>
      </c>
      <c r="F171" t="s">
        <v>85</v>
      </c>
      <c r="G171" t="s">
        <v>37</v>
      </c>
      <c r="H171" t="s">
        <v>223</v>
      </c>
      <c r="I171" t="s">
        <v>455</v>
      </c>
      <c r="J171" t="s">
        <v>538</v>
      </c>
      <c r="K171" t="s">
        <v>538</v>
      </c>
      <c r="L171" t="s">
        <v>1552</v>
      </c>
      <c r="M171" t="s">
        <v>76</v>
      </c>
      <c r="N171" t="s">
        <v>1425</v>
      </c>
      <c r="O171" t="s">
        <v>14</v>
      </c>
      <c r="P171">
        <v>2020</v>
      </c>
      <c r="Q171">
        <v>2020</v>
      </c>
      <c r="R171" t="s">
        <v>222</v>
      </c>
      <c r="S171">
        <v>9460005467</v>
      </c>
      <c r="T171" s="2">
        <v>44672</v>
      </c>
      <c r="U171" s="8">
        <v>21</v>
      </c>
      <c r="V171" s="8" t="s">
        <v>1420</v>
      </c>
      <c r="W171" s="8">
        <v>2022</v>
      </c>
      <c r="X171" t="s">
        <v>15</v>
      </c>
      <c r="Y171" s="3">
        <v>8000</v>
      </c>
      <c r="Z171">
        <v>16160000</v>
      </c>
      <c r="AA171">
        <v>16160000</v>
      </c>
      <c r="AB171">
        <v>0</v>
      </c>
      <c r="AC171" t="s">
        <v>30</v>
      </c>
    </row>
    <row r="172" spans="1:29" x14ac:dyDescent="0.3">
      <c r="A172">
        <v>171</v>
      </c>
      <c r="B172" t="s">
        <v>8</v>
      </c>
      <c r="C172" t="s">
        <v>21</v>
      </c>
      <c r="D172" t="s">
        <v>606</v>
      </c>
      <c r="E172" t="s">
        <v>249</v>
      </c>
      <c r="F172" t="s">
        <v>250</v>
      </c>
      <c r="G172" t="s">
        <v>37</v>
      </c>
      <c r="H172" t="s">
        <v>55</v>
      </c>
      <c r="I172" t="s">
        <v>457</v>
      </c>
      <c r="J172" t="s">
        <v>538</v>
      </c>
      <c r="K172" t="s">
        <v>538</v>
      </c>
      <c r="L172" t="s">
        <v>1552</v>
      </c>
      <c r="M172" t="s">
        <v>76</v>
      </c>
      <c r="N172" t="s">
        <v>1425</v>
      </c>
      <c r="O172" t="s">
        <v>14</v>
      </c>
      <c r="P172">
        <v>1600</v>
      </c>
      <c r="Q172">
        <v>1600</v>
      </c>
      <c r="R172" t="s">
        <v>607</v>
      </c>
      <c r="S172">
        <v>9460005468</v>
      </c>
      <c r="T172" s="2">
        <v>44673</v>
      </c>
      <c r="U172" s="8">
        <v>22</v>
      </c>
      <c r="V172" s="8" t="s">
        <v>1420</v>
      </c>
      <c r="W172" s="8">
        <v>2022</v>
      </c>
      <c r="X172" t="s">
        <v>15</v>
      </c>
      <c r="Y172" s="3">
        <v>574</v>
      </c>
      <c r="Z172">
        <v>918400</v>
      </c>
      <c r="AA172">
        <v>918400</v>
      </c>
      <c r="AB172">
        <v>0</v>
      </c>
      <c r="AC172" t="s">
        <v>30</v>
      </c>
    </row>
    <row r="173" spans="1:29" x14ac:dyDescent="0.3">
      <c r="A173">
        <v>172</v>
      </c>
      <c r="B173" t="s">
        <v>8</v>
      </c>
      <c r="C173" t="s">
        <v>21</v>
      </c>
      <c r="D173" t="s">
        <v>681</v>
      </c>
      <c r="E173" t="s">
        <v>105</v>
      </c>
      <c r="F173" t="s">
        <v>25</v>
      </c>
      <c r="G173" t="s">
        <v>26</v>
      </c>
      <c r="H173" t="s">
        <v>336</v>
      </c>
      <c r="I173" t="s">
        <v>455</v>
      </c>
      <c r="J173" s="2">
        <v>44671</v>
      </c>
      <c r="K173">
        <v>1279531</v>
      </c>
      <c r="L173">
        <v>1279531</v>
      </c>
      <c r="M173" t="s">
        <v>7</v>
      </c>
      <c r="N173" t="s">
        <v>1424</v>
      </c>
      <c r="O173" t="s">
        <v>14</v>
      </c>
      <c r="P173">
        <v>1000</v>
      </c>
      <c r="Q173">
        <v>1000</v>
      </c>
      <c r="R173" t="s">
        <v>575</v>
      </c>
      <c r="S173">
        <v>9460005469</v>
      </c>
      <c r="T173" s="2">
        <v>44673</v>
      </c>
      <c r="U173" s="8">
        <v>22</v>
      </c>
      <c r="V173" s="8" t="s">
        <v>1420</v>
      </c>
      <c r="W173" s="8">
        <v>2022</v>
      </c>
      <c r="X173" t="s">
        <v>67</v>
      </c>
      <c r="Y173" s="3">
        <v>2210</v>
      </c>
      <c r="Z173" s="8">
        <v>30299</v>
      </c>
      <c r="AA173">
        <v>30299</v>
      </c>
      <c r="AB173">
        <v>0</v>
      </c>
      <c r="AC173" t="s">
        <v>30</v>
      </c>
    </row>
    <row r="174" spans="1:29" x14ac:dyDescent="0.3">
      <c r="A174">
        <v>173</v>
      </c>
      <c r="B174" t="s">
        <v>8</v>
      </c>
      <c r="C174" t="s">
        <v>21</v>
      </c>
      <c r="D174" t="s">
        <v>681</v>
      </c>
      <c r="E174" t="s">
        <v>105</v>
      </c>
      <c r="F174" t="s">
        <v>25</v>
      </c>
      <c r="G174" t="s">
        <v>26</v>
      </c>
      <c r="H174" t="s">
        <v>336</v>
      </c>
      <c r="I174" t="s">
        <v>455</v>
      </c>
      <c r="J174" s="2">
        <v>44671</v>
      </c>
      <c r="K174">
        <v>1279531</v>
      </c>
      <c r="L174">
        <v>1279531</v>
      </c>
      <c r="M174" t="s">
        <v>7</v>
      </c>
      <c r="N174" t="s">
        <v>1424</v>
      </c>
      <c r="O174" t="s">
        <v>14</v>
      </c>
      <c r="P174">
        <v>1000</v>
      </c>
      <c r="Q174">
        <v>1000</v>
      </c>
      <c r="R174" t="s">
        <v>575</v>
      </c>
      <c r="S174">
        <v>9460005470</v>
      </c>
      <c r="T174" s="2">
        <v>44673</v>
      </c>
      <c r="U174" s="8">
        <v>22</v>
      </c>
      <c r="V174" s="8" t="s">
        <v>1420</v>
      </c>
      <c r="W174" s="8">
        <v>2022</v>
      </c>
      <c r="X174" t="s">
        <v>67</v>
      </c>
      <c r="Y174" s="3">
        <v>2222</v>
      </c>
      <c r="Z174" s="8">
        <v>46398</v>
      </c>
      <c r="AA174">
        <v>46398</v>
      </c>
      <c r="AB174">
        <v>0</v>
      </c>
      <c r="AC174" t="s">
        <v>30</v>
      </c>
    </row>
    <row r="175" spans="1:29" x14ac:dyDescent="0.3">
      <c r="A175">
        <v>174</v>
      </c>
      <c r="B175" t="s">
        <v>8</v>
      </c>
      <c r="C175" t="s">
        <v>21</v>
      </c>
      <c r="D175" t="s">
        <v>681</v>
      </c>
      <c r="E175" t="s">
        <v>105</v>
      </c>
      <c r="F175" t="s">
        <v>25</v>
      </c>
      <c r="G175" t="s">
        <v>26</v>
      </c>
      <c r="H175" t="s">
        <v>336</v>
      </c>
      <c r="I175" t="s">
        <v>455</v>
      </c>
      <c r="J175" s="2">
        <v>44671</v>
      </c>
      <c r="K175">
        <v>1279531</v>
      </c>
      <c r="L175">
        <v>1279531</v>
      </c>
      <c r="M175" t="s">
        <v>7</v>
      </c>
      <c r="N175" t="s">
        <v>1424</v>
      </c>
      <c r="O175" t="s">
        <v>14</v>
      </c>
      <c r="P175">
        <v>1000</v>
      </c>
      <c r="Q175">
        <v>1000</v>
      </c>
      <c r="R175" t="s">
        <v>575</v>
      </c>
      <c r="S175">
        <v>9460005471</v>
      </c>
      <c r="T175" s="2">
        <v>44673</v>
      </c>
      <c r="U175" s="8">
        <v>22</v>
      </c>
      <c r="V175" s="8" t="s">
        <v>1420</v>
      </c>
      <c r="W175" s="8">
        <v>2022</v>
      </c>
      <c r="X175" t="s">
        <v>67</v>
      </c>
      <c r="Y175" s="3">
        <v>1610</v>
      </c>
      <c r="Z175" s="8">
        <v>37331</v>
      </c>
      <c r="AA175">
        <v>37331</v>
      </c>
      <c r="AB175">
        <v>0</v>
      </c>
      <c r="AC175" t="s">
        <v>30</v>
      </c>
    </row>
    <row r="176" spans="1:29" x14ac:dyDescent="0.3">
      <c r="A176">
        <v>175</v>
      </c>
      <c r="B176" t="s">
        <v>41</v>
      </c>
      <c r="C176" t="s">
        <v>21</v>
      </c>
      <c r="D176" t="s">
        <v>87</v>
      </c>
      <c r="E176" t="s">
        <v>105</v>
      </c>
      <c r="F176" t="s">
        <v>25</v>
      </c>
      <c r="G176" t="s">
        <v>26</v>
      </c>
      <c r="H176" t="s">
        <v>347</v>
      </c>
      <c r="I176" t="s">
        <v>457</v>
      </c>
      <c r="J176" t="s">
        <v>551</v>
      </c>
      <c r="K176" t="s">
        <v>18</v>
      </c>
      <c r="L176" t="s">
        <v>1552</v>
      </c>
      <c r="M176" t="s">
        <v>18</v>
      </c>
      <c r="N176" t="s">
        <v>1425</v>
      </c>
      <c r="O176" t="s">
        <v>27</v>
      </c>
      <c r="P176">
        <v>558</v>
      </c>
      <c r="Q176">
        <v>558</v>
      </c>
      <c r="R176" t="s">
        <v>390</v>
      </c>
      <c r="S176">
        <v>9640001091</v>
      </c>
      <c r="T176" s="2">
        <v>44673</v>
      </c>
      <c r="U176" s="8">
        <v>22</v>
      </c>
      <c r="V176" s="8" t="s">
        <v>1420</v>
      </c>
      <c r="W176" s="8">
        <v>2022</v>
      </c>
      <c r="X176" t="s">
        <v>63</v>
      </c>
      <c r="Y176" s="3">
        <v>6</v>
      </c>
      <c r="Z176">
        <v>558</v>
      </c>
      <c r="AA176">
        <v>558</v>
      </c>
      <c r="AB176">
        <v>0</v>
      </c>
      <c r="AC176" t="s">
        <v>30</v>
      </c>
    </row>
    <row r="177" spans="1:29" x14ac:dyDescent="0.3">
      <c r="A177">
        <v>176</v>
      </c>
      <c r="B177" t="s">
        <v>41</v>
      </c>
      <c r="C177" t="s">
        <v>21</v>
      </c>
      <c r="D177" t="s">
        <v>60</v>
      </c>
      <c r="E177" t="s">
        <v>348</v>
      </c>
      <c r="F177" t="s">
        <v>25</v>
      </c>
      <c r="G177" t="s">
        <v>26</v>
      </c>
      <c r="H177" t="s">
        <v>558</v>
      </c>
      <c r="I177" t="s">
        <v>558</v>
      </c>
      <c r="J177" t="s">
        <v>551</v>
      </c>
      <c r="K177" t="s">
        <v>18</v>
      </c>
      <c r="L177" t="s">
        <v>1552</v>
      </c>
      <c r="M177" t="s">
        <v>18</v>
      </c>
      <c r="N177" t="s">
        <v>1425</v>
      </c>
      <c r="O177" t="s">
        <v>27</v>
      </c>
      <c r="P177">
        <v>9850</v>
      </c>
      <c r="Q177">
        <v>9850</v>
      </c>
      <c r="R177" t="s">
        <v>19</v>
      </c>
      <c r="S177">
        <v>9640001092</v>
      </c>
      <c r="T177" s="2">
        <v>44673</v>
      </c>
      <c r="U177" s="8">
        <v>22</v>
      </c>
      <c r="V177" s="8" t="s">
        <v>1420</v>
      </c>
      <c r="W177" s="8">
        <v>2022</v>
      </c>
      <c r="X177" t="s">
        <v>63</v>
      </c>
      <c r="Y177" s="3">
        <v>4</v>
      </c>
      <c r="Z177">
        <v>9850</v>
      </c>
      <c r="AA177">
        <v>9850</v>
      </c>
      <c r="AB177">
        <v>0</v>
      </c>
      <c r="AC177" t="s">
        <v>30</v>
      </c>
    </row>
    <row r="178" spans="1:29" x14ac:dyDescent="0.3">
      <c r="A178">
        <v>177</v>
      </c>
      <c r="B178" t="s">
        <v>41</v>
      </c>
      <c r="C178" t="s">
        <v>21</v>
      </c>
      <c r="D178" t="s">
        <v>198</v>
      </c>
      <c r="E178" t="s">
        <v>682</v>
      </c>
      <c r="F178" t="s">
        <v>25</v>
      </c>
      <c r="G178" t="s">
        <v>26</v>
      </c>
      <c r="H178" t="s">
        <v>350</v>
      </c>
      <c r="I178" t="s">
        <v>461</v>
      </c>
      <c r="J178" t="s">
        <v>551</v>
      </c>
      <c r="K178" t="s">
        <v>18</v>
      </c>
      <c r="L178" t="s">
        <v>1552</v>
      </c>
      <c r="M178" t="s">
        <v>18</v>
      </c>
      <c r="N178" t="s">
        <v>1425</v>
      </c>
      <c r="O178" t="s">
        <v>27</v>
      </c>
      <c r="P178">
        <v>2290</v>
      </c>
      <c r="Q178">
        <v>2290</v>
      </c>
      <c r="R178" t="s">
        <v>393</v>
      </c>
      <c r="S178">
        <v>9640001093</v>
      </c>
      <c r="T178" s="2">
        <v>44674</v>
      </c>
      <c r="U178" s="8">
        <v>23</v>
      </c>
      <c r="V178" s="8" t="s">
        <v>1420</v>
      </c>
      <c r="W178" s="8">
        <v>2022</v>
      </c>
      <c r="X178" t="s">
        <v>63</v>
      </c>
      <c r="Y178" s="3">
        <v>1</v>
      </c>
      <c r="Z178">
        <v>2290</v>
      </c>
      <c r="AA178">
        <v>2290</v>
      </c>
      <c r="AB178">
        <v>0</v>
      </c>
      <c r="AC178" t="s">
        <v>30</v>
      </c>
    </row>
    <row r="179" spans="1:29" x14ac:dyDescent="0.3">
      <c r="A179">
        <v>178</v>
      </c>
      <c r="B179" t="s">
        <v>41</v>
      </c>
      <c r="C179" t="s">
        <v>21</v>
      </c>
      <c r="D179" t="s">
        <v>499</v>
      </c>
      <c r="E179" t="s">
        <v>85</v>
      </c>
      <c r="F179" t="s">
        <v>85</v>
      </c>
      <c r="G179" t="s">
        <v>37</v>
      </c>
      <c r="H179" t="s">
        <v>366</v>
      </c>
      <c r="I179" t="s">
        <v>460</v>
      </c>
      <c r="J179" t="s">
        <v>538</v>
      </c>
      <c r="K179" t="s">
        <v>538</v>
      </c>
      <c r="L179" t="s">
        <v>1552</v>
      </c>
      <c r="M179" t="s">
        <v>76</v>
      </c>
      <c r="N179" t="s">
        <v>1425</v>
      </c>
      <c r="O179" t="s">
        <v>14</v>
      </c>
      <c r="P179">
        <v>1720</v>
      </c>
      <c r="Q179">
        <v>1720</v>
      </c>
      <c r="R179" t="s">
        <v>365</v>
      </c>
      <c r="S179">
        <v>9640001094</v>
      </c>
      <c r="T179" s="2">
        <v>44674</v>
      </c>
      <c r="U179" s="8">
        <v>23</v>
      </c>
      <c r="V179" s="8" t="s">
        <v>1420</v>
      </c>
      <c r="W179" s="8">
        <v>2022</v>
      </c>
      <c r="X179" t="s">
        <v>15</v>
      </c>
      <c r="Y179" s="3">
        <v>1916</v>
      </c>
      <c r="Z179">
        <v>3295520</v>
      </c>
      <c r="AA179">
        <v>3295520</v>
      </c>
      <c r="AB179">
        <v>0</v>
      </c>
      <c r="AC179" t="s">
        <v>30</v>
      </c>
    </row>
    <row r="180" spans="1:29" x14ac:dyDescent="0.3">
      <c r="A180">
        <v>179</v>
      </c>
      <c r="B180" t="s">
        <v>41</v>
      </c>
      <c r="C180" t="s">
        <v>21</v>
      </c>
      <c r="D180" t="s">
        <v>683</v>
      </c>
      <c r="E180" t="s">
        <v>684</v>
      </c>
      <c r="F180" t="s">
        <v>25</v>
      </c>
      <c r="G180" t="s">
        <v>26</v>
      </c>
      <c r="H180" t="s">
        <v>685</v>
      </c>
      <c r="I180" t="s">
        <v>462</v>
      </c>
      <c r="J180" t="s">
        <v>551</v>
      </c>
      <c r="K180" t="s">
        <v>18</v>
      </c>
      <c r="L180" t="s">
        <v>1552</v>
      </c>
      <c r="M180" t="s">
        <v>18</v>
      </c>
      <c r="N180" t="s">
        <v>1425</v>
      </c>
      <c r="O180" t="s">
        <v>27</v>
      </c>
      <c r="P180">
        <v>2750</v>
      </c>
      <c r="Q180">
        <v>2750</v>
      </c>
      <c r="R180" t="s">
        <v>393</v>
      </c>
      <c r="S180">
        <v>9640001095</v>
      </c>
      <c r="T180" s="2">
        <v>44674</v>
      </c>
      <c r="U180" s="8">
        <v>23</v>
      </c>
      <c r="V180" s="8" t="s">
        <v>1420</v>
      </c>
      <c r="W180" s="8">
        <v>2022</v>
      </c>
      <c r="X180" t="s">
        <v>67</v>
      </c>
      <c r="Y180" s="3">
        <v>30</v>
      </c>
      <c r="Z180">
        <v>2750</v>
      </c>
      <c r="AA180">
        <v>2750</v>
      </c>
      <c r="AB180">
        <v>0</v>
      </c>
      <c r="AC180" t="s">
        <v>30</v>
      </c>
    </row>
    <row r="181" spans="1:29" x14ac:dyDescent="0.3">
      <c r="A181">
        <v>180</v>
      </c>
      <c r="B181" t="s">
        <v>41</v>
      </c>
      <c r="C181" t="s">
        <v>21</v>
      </c>
      <c r="D181" t="s">
        <v>683</v>
      </c>
      <c r="E181" t="s">
        <v>686</v>
      </c>
      <c r="F181" t="s">
        <v>25</v>
      </c>
      <c r="G181" t="s">
        <v>26</v>
      </c>
      <c r="H181" t="s">
        <v>685</v>
      </c>
      <c r="I181" t="s">
        <v>462</v>
      </c>
      <c r="J181" t="s">
        <v>551</v>
      </c>
      <c r="K181" t="s">
        <v>18</v>
      </c>
      <c r="L181" t="s">
        <v>1552</v>
      </c>
      <c r="M181" t="s">
        <v>18</v>
      </c>
      <c r="N181" t="s">
        <v>1425</v>
      </c>
      <c r="O181" t="s">
        <v>27</v>
      </c>
      <c r="P181">
        <v>1000</v>
      </c>
      <c r="Q181">
        <v>1000</v>
      </c>
      <c r="R181" t="s">
        <v>393</v>
      </c>
      <c r="S181">
        <v>9640001096</v>
      </c>
      <c r="T181" s="2">
        <v>44674</v>
      </c>
      <c r="U181" s="8">
        <v>23</v>
      </c>
      <c r="V181" s="8" t="s">
        <v>1420</v>
      </c>
      <c r="W181" s="8">
        <v>2022</v>
      </c>
      <c r="X181" t="s">
        <v>63</v>
      </c>
      <c r="Y181" s="3">
        <v>5</v>
      </c>
      <c r="Z181">
        <v>1000</v>
      </c>
      <c r="AA181">
        <v>1000</v>
      </c>
      <c r="AB181">
        <v>0</v>
      </c>
      <c r="AC181" t="s">
        <v>30</v>
      </c>
    </row>
    <row r="182" spans="1:29" x14ac:dyDescent="0.3">
      <c r="A182">
        <v>181</v>
      </c>
      <c r="B182" t="s">
        <v>8</v>
      </c>
      <c r="C182" t="s">
        <v>21</v>
      </c>
      <c r="D182" t="s">
        <v>619</v>
      </c>
      <c r="E182" t="s">
        <v>85</v>
      </c>
      <c r="F182" t="s">
        <v>85</v>
      </c>
      <c r="G182" t="s">
        <v>37</v>
      </c>
      <c r="H182" t="s">
        <v>687</v>
      </c>
      <c r="I182" t="s">
        <v>456</v>
      </c>
      <c r="J182" s="2">
        <v>44637</v>
      </c>
      <c r="K182">
        <v>1157504</v>
      </c>
      <c r="L182">
        <v>1157504</v>
      </c>
      <c r="M182" t="s">
        <v>7</v>
      </c>
      <c r="N182" t="s">
        <v>1424</v>
      </c>
      <c r="O182" t="s">
        <v>14</v>
      </c>
      <c r="P182">
        <v>1710</v>
      </c>
      <c r="Q182">
        <v>1800</v>
      </c>
      <c r="R182" t="s">
        <v>688</v>
      </c>
      <c r="S182">
        <v>9460005474</v>
      </c>
      <c r="T182" s="2">
        <v>44674</v>
      </c>
      <c r="U182" s="8">
        <v>23</v>
      </c>
      <c r="V182" s="8" t="s">
        <v>1420</v>
      </c>
      <c r="W182" s="8">
        <v>2022</v>
      </c>
      <c r="X182" t="s">
        <v>15</v>
      </c>
      <c r="Y182" s="3">
        <v>800</v>
      </c>
      <c r="Z182">
        <v>1440000</v>
      </c>
      <c r="AA182">
        <v>1368000</v>
      </c>
      <c r="AB182">
        <v>72000</v>
      </c>
      <c r="AC182" t="s">
        <v>16</v>
      </c>
    </row>
    <row r="183" spans="1:29" x14ac:dyDescent="0.3">
      <c r="A183">
        <v>182</v>
      </c>
      <c r="B183" t="s">
        <v>8</v>
      </c>
      <c r="C183" t="s">
        <v>21</v>
      </c>
      <c r="D183" t="s">
        <v>689</v>
      </c>
      <c r="E183" t="s">
        <v>676</v>
      </c>
      <c r="F183" t="s">
        <v>25</v>
      </c>
      <c r="G183" t="s">
        <v>26</v>
      </c>
      <c r="H183" t="s">
        <v>48</v>
      </c>
      <c r="I183" t="s">
        <v>457</v>
      </c>
      <c r="J183" s="2">
        <v>44673</v>
      </c>
      <c r="K183">
        <v>1286503</v>
      </c>
      <c r="L183">
        <v>1286503</v>
      </c>
      <c r="M183" t="s">
        <v>7</v>
      </c>
      <c r="N183" t="s">
        <v>1424</v>
      </c>
      <c r="O183" t="s">
        <v>14</v>
      </c>
      <c r="P183">
        <v>1440</v>
      </c>
      <c r="Q183">
        <v>1700</v>
      </c>
      <c r="R183" t="s">
        <v>54</v>
      </c>
      <c r="S183">
        <v>9460005472</v>
      </c>
      <c r="T183" s="2">
        <v>44674</v>
      </c>
      <c r="U183" s="8">
        <v>23</v>
      </c>
      <c r="V183" s="8" t="s">
        <v>1420</v>
      </c>
      <c r="W183" s="8">
        <v>2022</v>
      </c>
      <c r="X183" t="s">
        <v>15</v>
      </c>
      <c r="Y183" s="3">
        <v>50</v>
      </c>
      <c r="Z183">
        <v>85000</v>
      </c>
      <c r="AA183">
        <v>72000</v>
      </c>
      <c r="AB183">
        <v>13000</v>
      </c>
      <c r="AC183" t="s">
        <v>16</v>
      </c>
    </row>
    <row r="184" spans="1:29" x14ac:dyDescent="0.3">
      <c r="A184">
        <v>183</v>
      </c>
      <c r="B184" t="s">
        <v>8</v>
      </c>
      <c r="C184" t="s">
        <v>21</v>
      </c>
      <c r="D184" t="s">
        <v>573</v>
      </c>
      <c r="E184" t="s">
        <v>574</v>
      </c>
      <c r="F184" t="s">
        <v>25</v>
      </c>
      <c r="G184" t="s">
        <v>26</v>
      </c>
      <c r="H184" t="s">
        <v>336</v>
      </c>
      <c r="I184" t="s">
        <v>455</v>
      </c>
      <c r="J184" t="s">
        <v>538</v>
      </c>
      <c r="K184" t="s">
        <v>538</v>
      </c>
      <c r="L184" t="s">
        <v>1552</v>
      </c>
      <c r="M184" t="s">
        <v>76</v>
      </c>
      <c r="N184" t="s">
        <v>1425</v>
      </c>
      <c r="O184" t="s">
        <v>27</v>
      </c>
      <c r="P184">
        <v>25000</v>
      </c>
      <c r="Q184">
        <v>25000</v>
      </c>
      <c r="R184" t="s">
        <v>575</v>
      </c>
      <c r="S184">
        <v>9460005473</v>
      </c>
      <c r="T184" s="2">
        <v>44674</v>
      </c>
      <c r="U184" s="8">
        <v>23</v>
      </c>
      <c r="V184" s="8" t="s">
        <v>1420</v>
      </c>
      <c r="W184" s="8">
        <v>2022</v>
      </c>
      <c r="X184" t="s">
        <v>46</v>
      </c>
      <c r="Y184" s="3">
        <v>5</v>
      </c>
      <c r="Z184">
        <v>25000</v>
      </c>
      <c r="AA184">
        <v>25000</v>
      </c>
      <c r="AB184">
        <v>0</v>
      </c>
      <c r="AC184" t="s">
        <v>30</v>
      </c>
    </row>
    <row r="185" spans="1:29" x14ac:dyDescent="0.3">
      <c r="A185">
        <v>184</v>
      </c>
      <c r="B185" t="s">
        <v>8</v>
      </c>
      <c r="C185" t="s">
        <v>9</v>
      </c>
      <c r="D185" t="s">
        <v>29</v>
      </c>
      <c r="E185" t="s">
        <v>690</v>
      </c>
      <c r="F185" t="s">
        <v>25</v>
      </c>
      <c r="G185" t="s">
        <v>26</v>
      </c>
      <c r="H185" t="s">
        <v>691</v>
      </c>
      <c r="I185" t="s">
        <v>455</v>
      </c>
      <c r="J185" t="s">
        <v>538</v>
      </c>
      <c r="K185" t="s">
        <v>538</v>
      </c>
      <c r="L185" t="s">
        <v>1552</v>
      </c>
      <c r="M185" t="s">
        <v>76</v>
      </c>
      <c r="N185" t="s">
        <v>1425</v>
      </c>
      <c r="O185" t="s">
        <v>27</v>
      </c>
      <c r="P185">
        <v>24000</v>
      </c>
      <c r="Q185">
        <v>24000</v>
      </c>
      <c r="R185" t="s">
        <v>512</v>
      </c>
      <c r="S185">
        <v>8000045291</v>
      </c>
      <c r="T185" s="2">
        <v>44674</v>
      </c>
      <c r="U185" s="8">
        <v>23</v>
      </c>
      <c r="V185" s="8" t="s">
        <v>1420</v>
      </c>
      <c r="W185" s="8">
        <v>2022</v>
      </c>
      <c r="X185" t="s">
        <v>15</v>
      </c>
      <c r="Y185" s="3">
        <v>2</v>
      </c>
      <c r="Z185">
        <v>24000</v>
      </c>
      <c r="AA185">
        <v>24000</v>
      </c>
      <c r="AB185">
        <v>0</v>
      </c>
      <c r="AC185" t="s">
        <v>30</v>
      </c>
    </row>
    <row r="186" spans="1:29" x14ac:dyDescent="0.3">
      <c r="A186">
        <v>185</v>
      </c>
      <c r="B186" t="s">
        <v>32</v>
      </c>
      <c r="C186" t="s">
        <v>21</v>
      </c>
      <c r="D186" t="s">
        <v>82</v>
      </c>
      <c r="E186" t="s">
        <v>35</v>
      </c>
      <c r="F186" t="s">
        <v>35</v>
      </c>
      <c r="G186" t="s">
        <v>37</v>
      </c>
      <c r="H186" t="s">
        <v>373</v>
      </c>
      <c r="I186" t="s">
        <v>457</v>
      </c>
      <c r="J186" s="2">
        <v>44656</v>
      </c>
      <c r="K186">
        <v>1231213</v>
      </c>
      <c r="L186">
        <v>1231213</v>
      </c>
      <c r="M186" t="s">
        <v>7</v>
      </c>
      <c r="N186" t="s">
        <v>1424</v>
      </c>
      <c r="O186" t="s">
        <v>14</v>
      </c>
      <c r="P186">
        <v>1165</v>
      </c>
      <c r="Q186">
        <v>1170</v>
      </c>
      <c r="R186" t="s">
        <v>187</v>
      </c>
      <c r="S186">
        <v>9640001101</v>
      </c>
      <c r="T186" s="2">
        <v>44676</v>
      </c>
      <c r="U186" s="8">
        <v>25</v>
      </c>
      <c r="V186" s="8" t="s">
        <v>1420</v>
      </c>
      <c r="W186" s="8">
        <v>2022</v>
      </c>
      <c r="X186" t="s">
        <v>15</v>
      </c>
      <c r="Y186" s="3">
        <v>500</v>
      </c>
      <c r="Z186">
        <v>585000</v>
      </c>
      <c r="AA186">
        <v>582500</v>
      </c>
      <c r="AB186">
        <v>2500</v>
      </c>
      <c r="AC186" t="s">
        <v>16</v>
      </c>
    </row>
    <row r="187" spans="1:29" x14ac:dyDescent="0.3">
      <c r="A187">
        <v>186</v>
      </c>
      <c r="B187" t="s">
        <v>8</v>
      </c>
      <c r="C187" t="s">
        <v>21</v>
      </c>
      <c r="D187" t="s">
        <v>619</v>
      </c>
      <c r="E187" t="s">
        <v>85</v>
      </c>
      <c r="F187" t="s">
        <v>85</v>
      </c>
      <c r="G187" t="s">
        <v>37</v>
      </c>
      <c r="H187" t="s">
        <v>692</v>
      </c>
      <c r="I187" t="s">
        <v>456</v>
      </c>
      <c r="J187" t="s">
        <v>538</v>
      </c>
      <c r="K187" t="s">
        <v>538</v>
      </c>
      <c r="L187" t="s">
        <v>1552</v>
      </c>
      <c r="M187" t="s">
        <v>76</v>
      </c>
      <c r="N187" t="s">
        <v>1425</v>
      </c>
      <c r="O187" t="s">
        <v>14</v>
      </c>
      <c r="P187">
        <v>1385</v>
      </c>
      <c r="Q187">
        <v>1385</v>
      </c>
      <c r="R187" t="s">
        <v>898</v>
      </c>
      <c r="S187">
        <v>9460005475</v>
      </c>
      <c r="T187" s="2">
        <v>44676</v>
      </c>
      <c r="U187" s="8">
        <v>25</v>
      </c>
      <c r="V187" s="8" t="s">
        <v>1420</v>
      </c>
      <c r="W187" s="8">
        <v>2022</v>
      </c>
      <c r="X187" t="s">
        <v>15</v>
      </c>
      <c r="Y187" s="3">
        <v>1000</v>
      </c>
      <c r="Z187">
        <v>1385000</v>
      </c>
      <c r="AA187">
        <v>1385000</v>
      </c>
      <c r="AB187">
        <v>0</v>
      </c>
      <c r="AC187" t="s">
        <v>30</v>
      </c>
    </row>
    <row r="188" spans="1:29" x14ac:dyDescent="0.3">
      <c r="A188">
        <v>187</v>
      </c>
      <c r="B188" t="s">
        <v>8</v>
      </c>
      <c r="C188" t="s">
        <v>21</v>
      </c>
      <c r="D188" t="s">
        <v>693</v>
      </c>
      <c r="E188" t="s">
        <v>85</v>
      </c>
      <c r="F188" t="s">
        <v>85</v>
      </c>
      <c r="G188" t="s">
        <v>37</v>
      </c>
      <c r="H188" t="s">
        <v>291</v>
      </c>
      <c r="I188" t="s">
        <v>457</v>
      </c>
      <c r="J188" t="s">
        <v>538</v>
      </c>
      <c r="K188" t="s">
        <v>538</v>
      </c>
      <c r="L188" t="s">
        <v>1552</v>
      </c>
      <c r="M188" t="s">
        <v>76</v>
      </c>
      <c r="N188" t="s">
        <v>1425</v>
      </c>
      <c r="O188" t="s">
        <v>14</v>
      </c>
      <c r="P188">
        <v>661</v>
      </c>
      <c r="Q188">
        <v>661</v>
      </c>
      <c r="R188" t="s">
        <v>289</v>
      </c>
      <c r="S188">
        <v>9460005476</v>
      </c>
      <c r="T188" s="2">
        <v>44676</v>
      </c>
      <c r="U188" s="8">
        <v>25</v>
      </c>
      <c r="V188" s="8" t="s">
        <v>1420</v>
      </c>
      <c r="W188" s="8">
        <v>2022</v>
      </c>
      <c r="X188" t="s">
        <v>15</v>
      </c>
      <c r="Y188" s="3">
        <v>11794</v>
      </c>
      <c r="Z188">
        <v>7795834</v>
      </c>
      <c r="AA188">
        <v>7795834</v>
      </c>
      <c r="AB188">
        <v>0</v>
      </c>
      <c r="AC188" t="s">
        <v>30</v>
      </c>
    </row>
    <row r="189" spans="1:29" x14ac:dyDescent="0.3">
      <c r="A189">
        <v>188</v>
      </c>
      <c r="B189" t="s">
        <v>8</v>
      </c>
      <c r="C189" t="s">
        <v>21</v>
      </c>
      <c r="D189" t="s">
        <v>693</v>
      </c>
      <c r="E189" t="s">
        <v>85</v>
      </c>
      <c r="F189" t="s">
        <v>85</v>
      </c>
      <c r="G189" t="s">
        <v>37</v>
      </c>
      <c r="H189" t="s">
        <v>609</v>
      </c>
      <c r="I189" t="s">
        <v>455</v>
      </c>
      <c r="J189" t="s">
        <v>538</v>
      </c>
      <c r="K189" t="s">
        <v>538</v>
      </c>
      <c r="L189" t="s">
        <v>1552</v>
      </c>
      <c r="M189" t="s">
        <v>76</v>
      </c>
      <c r="N189" t="s">
        <v>1425</v>
      </c>
      <c r="O189" t="s">
        <v>14</v>
      </c>
      <c r="P189">
        <v>622</v>
      </c>
      <c r="Q189">
        <v>622</v>
      </c>
      <c r="R189" t="s">
        <v>367</v>
      </c>
      <c r="S189">
        <v>9460005477</v>
      </c>
      <c r="T189" s="2">
        <v>44676</v>
      </c>
      <c r="U189" s="8">
        <v>25</v>
      </c>
      <c r="V189" s="8" t="s">
        <v>1420</v>
      </c>
      <c r="W189" s="8">
        <v>2022</v>
      </c>
      <c r="X189" t="s">
        <v>15</v>
      </c>
      <c r="Y189" s="3">
        <v>1656</v>
      </c>
      <c r="Z189">
        <v>1030032</v>
      </c>
      <c r="AA189">
        <v>1030032</v>
      </c>
      <c r="AB189">
        <v>0</v>
      </c>
      <c r="AC189" t="s">
        <v>30</v>
      </c>
    </row>
    <row r="190" spans="1:29" x14ac:dyDescent="0.3">
      <c r="A190">
        <v>189</v>
      </c>
      <c r="B190" t="s">
        <v>8</v>
      </c>
      <c r="C190" t="s">
        <v>21</v>
      </c>
      <c r="D190" t="s">
        <v>693</v>
      </c>
      <c r="E190" t="s">
        <v>85</v>
      </c>
      <c r="F190" t="s">
        <v>85</v>
      </c>
      <c r="G190" t="s">
        <v>37</v>
      </c>
      <c r="H190" t="s">
        <v>609</v>
      </c>
      <c r="I190" t="s">
        <v>455</v>
      </c>
      <c r="J190" t="s">
        <v>538</v>
      </c>
      <c r="K190" t="s">
        <v>538</v>
      </c>
      <c r="L190" t="s">
        <v>1552</v>
      </c>
      <c r="M190" t="s">
        <v>76</v>
      </c>
      <c r="N190" t="s">
        <v>1425</v>
      </c>
      <c r="O190" t="s">
        <v>14</v>
      </c>
      <c r="P190">
        <v>622</v>
      </c>
      <c r="Q190">
        <v>622</v>
      </c>
      <c r="R190" t="s">
        <v>694</v>
      </c>
      <c r="S190">
        <v>9460005478</v>
      </c>
      <c r="T190" s="2">
        <v>44676</v>
      </c>
      <c r="U190" s="8">
        <v>25</v>
      </c>
      <c r="V190" s="8" t="s">
        <v>1420</v>
      </c>
      <c r="W190" s="8">
        <v>2022</v>
      </c>
      <c r="X190" t="s">
        <v>15</v>
      </c>
      <c r="Y190" s="3">
        <v>1825</v>
      </c>
      <c r="Z190">
        <v>1135150</v>
      </c>
      <c r="AA190">
        <v>1135150</v>
      </c>
      <c r="AB190">
        <v>0</v>
      </c>
      <c r="AC190" t="s">
        <v>30</v>
      </c>
    </row>
    <row r="191" spans="1:29" x14ac:dyDescent="0.3">
      <c r="A191">
        <v>190</v>
      </c>
      <c r="B191" t="s">
        <v>41</v>
      </c>
      <c r="C191" t="s">
        <v>21</v>
      </c>
      <c r="D191" t="s">
        <v>566</v>
      </c>
      <c r="E191" t="s">
        <v>695</v>
      </c>
      <c r="F191" t="s">
        <v>25</v>
      </c>
      <c r="G191" t="s">
        <v>26</v>
      </c>
      <c r="H191" t="s">
        <v>461</v>
      </c>
      <c r="I191" t="s">
        <v>457</v>
      </c>
      <c r="J191" t="s">
        <v>551</v>
      </c>
      <c r="K191" t="s">
        <v>18</v>
      </c>
      <c r="L191" t="s">
        <v>1552</v>
      </c>
      <c r="M191" t="s">
        <v>18</v>
      </c>
      <c r="N191" t="s">
        <v>1425</v>
      </c>
      <c r="O191" t="s">
        <v>27</v>
      </c>
      <c r="P191">
        <v>8200</v>
      </c>
      <c r="Q191">
        <v>8200</v>
      </c>
      <c r="R191" t="s">
        <v>568</v>
      </c>
      <c r="S191">
        <v>9640001102</v>
      </c>
      <c r="T191" s="2">
        <v>44676</v>
      </c>
      <c r="U191" s="8">
        <v>25</v>
      </c>
      <c r="V191" s="8" t="s">
        <v>1420</v>
      </c>
      <c r="W191" s="8">
        <v>2022</v>
      </c>
      <c r="X191" t="s">
        <v>67</v>
      </c>
      <c r="Y191" s="3">
        <v>2</v>
      </c>
      <c r="Z191">
        <v>8200</v>
      </c>
      <c r="AA191">
        <v>8200</v>
      </c>
      <c r="AB191">
        <v>0</v>
      </c>
      <c r="AC191" t="s">
        <v>30</v>
      </c>
    </row>
    <row r="192" spans="1:29" x14ac:dyDescent="0.3">
      <c r="A192">
        <v>191</v>
      </c>
      <c r="B192" t="s">
        <v>41</v>
      </c>
      <c r="C192" t="s">
        <v>21</v>
      </c>
      <c r="D192" t="s">
        <v>510</v>
      </c>
      <c r="E192" t="s">
        <v>696</v>
      </c>
      <c r="F192" t="s">
        <v>25</v>
      </c>
      <c r="G192" t="s">
        <v>26</v>
      </c>
      <c r="H192" t="s">
        <v>212</v>
      </c>
      <c r="I192" t="s">
        <v>461</v>
      </c>
      <c r="J192" s="2">
        <v>44674</v>
      </c>
      <c r="K192">
        <v>1289640</v>
      </c>
      <c r="L192">
        <v>1289640</v>
      </c>
      <c r="M192" t="s">
        <v>7</v>
      </c>
      <c r="N192" t="s">
        <v>1424</v>
      </c>
      <c r="O192" t="s">
        <v>14</v>
      </c>
      <c r="P192">
        <v>2350</v>
      </c>
      <c r="Q192">
        <v>2350</v>
      </c>
      <c r="R192" t="s">
        <v>697</v>
      </c>
      <c r="S192">
        <v>9640001103</v>
      </c>
      <c r="T192" s="2">
        <v>44676</v>
      </c>
      <c r="U192" s="8">
        <v>25</v>
      </c>
      <c r="V192" s="8" t="s">
        <v>1420</v>
      </c>
      <c r="W192" s="8">
        <v>2022</v>
      </c>
      <c r="X192" t="s">
        <v>15</v>
      </c>
      <c r="Y192" s="3">
        <v>150</v>
      </c>
      <c r="Z192">
        <v>352500</v>
      </c>
      <c r="AA192">
        <v>352500</v>
      </c>
      <c r="AB192">
        <v>0</v>
      </c>
      <c r="AC192" t="s">
        <v>30</v>
      </c>
    </row>
    <row r="193" spans="1:29" x14ac:dyDescent="0.3">
      <c r="A193">
        <v>192</v>
      </c>
      <c r="B193" t="s">
        <v>32</v>
      </c>
      <c r="C193" t="s">
        <v>21</v>
      </c>
      <c r="D193" t="s">
        <v>661</v>
      </c>
      <c r="E193" t="s">
        <v>503</v>
      </c>
      <c r="F193" t="s">
        <v>25</v>
      </c>
      <c r="G193" t="s">
        <v>26</v>
      </c>
      <c r="H193" t="s">
        <v>32</v>
      </c>
      <c r="I193" t="s">
        <v>458</v>
      </c>
      <c r="J193" t="s">
        <v>538</v>
      </c>
      <c r="K193" t="s">
        <v>538</v>
      </c>
      <c r="L193" t="s">
        <v>1552</v>
      </c>
      <c r="M193" t="s">
        <v>76</v>
      </c>
      <c r="N193" t="s">
        <v>1425</v>
      </c>
      <c r="O193" t="s">
        <v>27</v>
      </c>
      <c r="P193">
        <v>6250</v>
      </c>
      <c r="Q193">
        <v>6250</v>
      </c>
      <c r="R193" t="s">
        <v>140</v>
      </c>
      <c r="S193">
        <v>9640001097</v>
      </c>
      <c r="T193" s="2">
        <v>44676</v>
      </c>
      <c r="U193" s="8">
        <v>25</v>
      </c>
      <c r="V193" s="8" t="s">
        <v>1420</v>
      </c>
      <c r="W193" s="8">
        <v>2022</v>
      </c>
      <c r="X193" t="s">
        <v>15</v>
      </c>
      <c r="Y193" s="3">
        <v>16.61</v>
      </c>
      <c r="Z193">
        <v>6250</v>
      </c>
      <c r="AA193">
        <v>6250</v>
      </c>
      <c r="AB193">
        <v>0</v>
      </c>
      <c r="AC193" t="s">
        <v>30</v>
      </c>
    </row>
    <row r="194" spans="1:29" x14ac:dyDescent="0.3">
      <c r="A194">
        <v>193</v>
      </c>
      <c r="B194" t="s">
        <v>41</v>
      </c>
      <c r="C194" t="s">
        <v>21</v>
      </c>
      <c r="D194" t="s">
        <v>566</v>
      </c>
      <c r="E194" t="s">
        <v>567</v>
      </c>
      <c r="F194" t="s">
        <v>25</v>
      </c>
      <c r="G194" t="s">
        <v>26</v>
      </c>
      <c r="H194" t="s">
        <v>461</v>
      </c>
      <c r="I194" t="s">
        <v>457</v>
      </c>
      <c r="J194" t="s">
        <v>551</v>
      </c>
      <c r="K194" t="s">
        <v>18</v>
      </c>
      <c r="L194" t="s">
        <v>1552</v>
      </c>
      <c r="M194" t="s">
        <v>18</v>
      </c>
      <c r="N194" t="s">
        <v>1425</v>
      </c>
      <c r="O194" t="s">
        <v>27</v>
      </c>
      <c r="P194">
        <v>1168</v>
      </c>
      <c r="Q194">
        <v>1168</v>
      </c>
      <c r="R194" t="s">
        <v>568</v>
      </c>
      <c r="S194">
        <v>9640001098</v>
      </c>
      <c r="T194" s="2">
        <v>44676</v>
      </c>
      <c r="U194" s="8">
        <v>25</v>
      </c>
      <c r="V194" s="8" t="s">
        <v>1420</v>
      </c>
      <c r="W194" s="8">
        <v>2022</v>
      </c>
      <c r="X194" t="s">
        <v>67</v>
      </c>
      <c r="Y194" s="3">
        <v>1</v>
      </c>
      <c r="Z194">
        <v>1168</v>
      </c>
      <c r="AA194">
        <v>1168</v>
      </c>
      <c r="AB194">
        <v>0</v>
      </c>
      <c r="AC194" t="s">
        <v>30</v>
      </c>
    </row>
    <row r="195" spans="1:29" x14ac:dyDescent="0.3">
      <c r="A195">
        <v>194</v>
      </c>
      <c r="B195" t="s">
        <v>41</v>
      </c>
      <c r="C195" t="s">
        <v>21</v>
      </c>
      <c r="D195" t="s">
        <v>698</v>
      </c>
      <c r="E195" t="s">
        <v>699</v>
      </c>
      <c r="F195" t="s">
        <v>25</v>
      </c>
      <c r="G195" t="s">
        <v>26</v>
      </c>
      <c r="H195" t="s">
        <v>700</v>
      </c>
      <c r="I195" t="s">
        <v>457</v>
      </c>
      <c r="J195" t="s">
        <v>538</v>
      </c>
      <c r="K195" t="s">
        <v>538</v>
      </c>
      <c r="L195" t="s">
        <v>1552</v>
      </c>
      <c r="M195" t="s">
        <v>76</v>
      </c>
      <c r="N195" t="s">
        <v>1425</v>
      </c>
      <c r="O195" t="s">
        <v>14</v>
      </c>
      <c r="P195">
        <v>570</v>
      </c>
      <c r="Q195">
        <v>570</v>
      </c>
      <c r="R195" t="s">
        <v>140</v>
      </c>
      <c r="S195">
        <v>9640001117</v>
      </c>
      <c r="T195" s="2">
        <v>44677</v>
      </c>
      <c r="U195" s="8">
        <v>26</v>
      </c>
      <c r="V195" s="8" t="s">
        <v>1420</v>
      </c>
      <c r="W195" s="8">
        <v>2022</v>
      </c>
      <c r="X195" t="s">
        <v>63</v>
      </c>
      <c r="Y195" s="3">
        <v>60</v>
      </c>
      <c r="Z195">
        <v>10260</v>
      </c>
      <c r="AA195">
        <v>10260</v>
      </c>
      <c r="AB195">
        <v>0</v>
      </c>
      <c r="AC195" t="s">
        <v>30</v>
      </c>
    </row>
    <row r="196" spans="1:29" x14ac:dyDescent="0.3">
      <c r="A196">
        <v>195</v>
      </c>
      <c r="B196" t="s">
        <v>32</v>
      </c>
      <c r="C196" t="s">
        <v>21</v>
      </c>
      <c r="D196" t="s">
        <v>247</v>
      </c>
      <c r="E196" t="s">
        <v>616</v>
      </c>
      <c r="F196" t="s">
        <v>25</v>
      </c>
      <c r="G196" t="s">
        <v>26</v>
      </c>
      <c r="H196" t="s">
        <v>41</v>
      </c>
      <c r="I196" t="s">
        <v>65</v>
      </c>
      <c r="J196" t="s">
        <v>538</v>
      </c>
      <c r="K196" t="s">
        <v>538</v>
      </c>
      <c r="L196" t="s">
        <v>1552</v>
      </c>
      <c r="M196" t="s">
        <v>76</v>
      </c>
      <c r="N196" t="s">
        <v>1425</v>
      </c>
      <c r="O196" t="s">
        <v>14</v>
      </c>
      <c r="P196">
        <v>340</v>
      </c>
      <c r="Q196">
        <v>340</v>
      </c>
      <c r="R196" t="s">
        <v>140</v>
      </c>
      <c r="S196">
        <v>9640001115</v>
      </c>
      <c r="T196" s="2">
        <v>44677</v>
      </c>
      <c r="U196" s="8">
        <v>26</v>
      </c>
      <c r="V196" s="8" t="s">
        <v>1420</v>
      </c>
      <c r="W196" s="8">
        <v>2022</v>
      </c>
      <c r="X196" t="s">
        <v>15</v>
      </c>
      <c r="Y196" s="3">
        <v>3</v>
      </c>
      <c r="Z196">
        <v>1020</v>
      </c>
      <c r="AA196">
        <v>1020</v>
      </c>
      <c r="AB196">
        <v>0</v>
      </c>
      <c r="AC196" t="s">
        <v>30</v>
      </c>
    </row>
    <row r="197" spans="1:29" x14ac:dyDescent="0.3">
      <c r="A197">
        <v>196</v>
      </c>
      <c r="B197" t="s">
        <v>32</v>
      </c>
      <c r="C197" t="s">
        <v>21</v>
      </c>
      <c r="D197" t="s">
        <v>247</v>
      </c>
      <c r="E197" t="s">
        <v>616</v>
      </c>
      <c r="F197" t="s">
        <v>25</v>
      </c>
      <c r="G197" t="s">
        <v>26</v>
      </c>
      <c r="H197" t="s">
        <v>41</v>
      </c>
      <c r="I197" t="s">
        <v>65</v>
      </c>
      <c r="J197" t="s">
        <v>538</v>
      </c>
      <c r="K197" t="s">
        <v>538</v>
      </c>
      <c r="L197" t="s">
        <v>1552</v>
      </c>
      <c r="M197" t="s">
        <v>76</v>
      </c>
      <c r="N197" t="s">
        <v>1425</v>
      </c>
      <c r="O197" t="s">
        <v>14</v>
      </c>
      <c r="P197">
        <v>340</v>
      </c>
      <c r="Q197">
        <v>340</v>
      </c>
      <c r="R197" t="s">
        <v>140</v>
      </c>
      <c r="S197">
        <v>9640001116</v>
      </c>
      <c r="T197" s="2">
        <v>44677</v>
      </c>
      <c r="U197" s="8">
        <v>26</v>
      </c>
      <c r="V197" s="8" t="s">
        <v>1420</v>
      </c>
      <c r="W197" s="8">
        <v>2022</v>
      </c>
      <c r="X197" t="s">
        <v>15</v>
      </c>
      <c r="Y197" s="3">
        <v>14</v>
      </c>
      <c r="Z197">
        <v>4760</v>
      </c>
      <c r="AA197">
        <v>4760</v>
      </c>
      <c r="AB197">
        <v>0</v>
      </c>
      <c r="AC197" t="s">
        <v>30</v>
      </c>
    </row>
    <row r="198" spans="1:29" x14ac:dyDescent="0.3">
      <c r="A198">
        <v>197</v>
      </c>
      <c r="B198" t="s">
        <v>8</v>
      </c>
      <c r="C198" t="s">
        <v>9</v>
      </c>
      <c r="D198" t="s">
        <v>701</v>
      </c>
      <c r="E198" t="s">
        <v>702</v>
      </c>
      <c r="F198" t="s">
        <v>25</v>
      </c>
      <c r="G198" t="s">
        <v>26</v>
      </c>
      <c r="H198" t="s">
        <v>703</v>
      </c>
      <c r="I198" t="s">
        <v>455</v>
      </c>
      <c r="J198" s="2">
        <v>44673</v>
      </c>
      <c r="K198">
        <v>1286741</v>
      </c>
      <c r="L198">
        <v>1286741</v>
      </c>
      <c r="M198" t="s">
        <v>7</v>
      </c>
      <c r="N198" t="s">
        <v>1424</v>
      </c>
      <c r="O198" t="s">
        <v>14</v>
      </c>
      <c r="P198">
        <v>2900</v>
      </c>
      <c r="Q198">
        <v>3000</v>
      </c>
      <c r="R198" t="s">
        <v>352</v>
      </c>
      <c r="S198">
        <v>8000045340</v>
      </c>
      <c r="T198" s="2">
        <v>44677</v>
      </c>
      <c r="U198" s="8">
        <v>26</v>
      </c>
      <c r="V198" s="8" t="s">
        <v>1420</v>
      </c>
      <c r="W198" s="8">
        <v>2022</v>
      </c>
      <c r="X198" t="s">
        <v>15</v>
      </c>
      <c r="Y198" s="3">
        <v>250</v>
      </c>
      <c r="Z198">
        <v>750000</v>
      </c>
      <c r="AA198">
        <v>725000</v>
      </c>
      <c r="AB198">
        <v>25000</v>
      </c>
      <c r="AC198" t="s">
        <v>16</v>
      </c>
    </row>
    <row r="199" spans="1:29" x14ac:dyDescent="0.3">
      <c r="A199">
        <v>198</v>
      </c>
      <c r="B199" t="s">
        <v>8</v>
      </c>
      <c r="C199" t="s">
        <v>9</v>
      </c>
      <c r="D199" t="s">
        <v>701</v>
      </c>
      <c r="E199" t="s">
        <v>702</v>
      </c>
      <c r="F199" t="s">
        <v>25</v>
      </c>
      <c r="G199" t="s">
        <v>26</v>
      </c>
      <c r="H199" t="s">
        <v>704</v>
      </c>
      <c r="I199" t="s">
        <v>455</v>
      </c>
      <c r="J199" s="2">
        <v>44674</v>
      </c>
      <c r="K199">
        <v>1289346</v>
      </c>
      <c r="L199">
        <v>1289346</v>
      </c>
      <c r="M199" t="s">
        <v>7</v>
      </c>
      <c r="N199" t="s">
        <v>1424</v>
      </c>
      <c r="O199" t="s">
        <v>14</v>
      </c>
      <c r="P199">
        <v>2500</v>
      </c>
      <c r="Q199">
        <v>2600</v>
      </c>
      <c r="R199" t="s">
        <v>490</v>
      </c>
      <c r="S199">
        <v>8000045344</v>
      </c>
      <c r="T199" s="2">
        <v>44677</v>
      </c>
      <c r="U199" s="8">
        <v>26</v>
      </c>
      <c r="V199" s="8" t="s">
        <v>1420</v>
      </c>
      <c r="W199" s="8">
        <v>2022</v>
      </c>
      <c r="X199" t="s">
        <v>15</v>
      </c>
      <c r="Y199" s="3">
        <v>250</v>
      </c>
      <c r="Z199">
        <v>650000</v>
      </c>
      <c r="AA199">
        <v>625000</v>
      </c>
      <c r="AB199">
        <v>25000</v>
      </c>
      <c r="AC199" t="s">
        <v>16</v>
      </c>
    </row>
    <row r="200" spans="1:29" x14ac:dyDescent="0.3">
      <c r="A200">
        <v>199</v>
      </c>
      <c r="B200" t="s">
        <v>41</v>
      </c>
      <c r="C200" t="s">
        <v>9</v>
      </c>
      <c r="D200" t="s">
        <v>10</v>
      </c>
      <c r="E200" t="s">
        <v>655</v>
      </c>
      <c r="F200" t="s">
        <v>12</v>
      </c>
      <c r="G200" t="s">
        <v>13</v>
      </c>
      <c r="H200" t="s">
        <v>55</v>
      </c>
      <c r="I200" t="s">
        <v>457</v>
      </c>
      <c r="J200" s="2">
        <v>44676</v>
      </c>
      <c r="K200">
        <v>1296431</v>
      </c>
      <c r="L200">
        <v>1296431</v>
      </c>
      <c r="M200" t="s">
        <v>7</v>
      </c>
      <c r="N200" t="s">
        <v>1424</v>
      </c>
      <c r="O200" t="s">
        <v>14</v>
      </c>
      <c r="P200">
        <v>1200</v>
      </c>
      <c r="Q200">
        <v>1200</v>
      </c>
      <c r="R200" t="s">
        <v>279</v>
      </c>
      <c r="S200">
        <v>3000004805</v>
      </c>
      <c r="T200" s="2">
        <v>44677</v>
      </c>
      <c r="U200" s="8">
        <v>26</v>
      </c>
      <c r="V200" s="8" t="s">
        <v>1420</v>
      </c>
      <c r="W200" s="8">
        <v>2022</v>
      </c>
      <c r="X200" t="s">
        <v>15</v>
      </c>
      <c r="Y200" s="3">
        <v>500</v>
      </c>
      <c r="Z200">
        <v>600000</v>
      </c>
      <c r="AA200">
        <v>600000</v>
      </c>
      <c r="AB200">
        <v>0</v>
      </c>
      <c r="AC200" t="s">
        <v>30</v>
      </c>
    </row>
    <row r="201" spans="1:29" x14ac:dyDescent="0.3">
      <c r="A201">
        <v>200</v>
      </c>
      <c r="B201" t="s">
        <v>32</v>
      </c>
      <c r="C201" t="s">
        <v>9</v>
      </c>
      <c r="D201" t="s">
        <v>705</v>
      </c>
      <c r="E201" t="s">
        <v>706</v>
      </c>
      <c r="F201" t="s">
        <v>12</v>
      </c>
      <c r="G201" t="s">
        <v>13</v>
      </c>
      <c r="H201" t="s">
        <v>507</v>
      </c>
      <c r="I201" t="s">
        <v>455</v>
      </c>
      <c r="J201" s="2">
        <v>44676</v>
      </c>
      <c r="K201">
        <v>1296489</v>
      </c>
      <c r="L201">
        <v>1296489</v>
      </c>
      <c r="M201" t="s">
        <v>7</v>
      </c>
      <c r="N201" t="s">
        <v>1424</v>
      </c>
      <c r="O201" t="s">
        <v>14</v>
      </c>
      <c r="P201">
        <v>2030</v>
      </c>
      <c r="Q201">
        <v>2100</v>
      </c>
      <c r="R201" t="s">
        <v>435</v>
      </c>
      <c r="S201">
        <v>3000004804</v>
      </c>
      <c r="T201" s="2">
        <v>44677</v>
      </c>
      <c r="U201" s="8">
        <v>26</v>
      </c>
      <c r="V201" s="8" t="s">
        <v>1420</v>
      </c>
      <c r="W201" s="8">
        <v>2022</v>
      </c>
      <c r="X201" t="s">
        <v>15</v>
      </c>
      <c r="Y201" s="3">
        <v>108</v>
      </c>
      <c r="Z201">
        <v>226800</v>
      </c>
      <c r="AA201">
        <v>219240</v>
      </c>
      <c r="AB201">
        <v>7560</v>
      </c>
      <c r="AC201" t="s">
        <v>16</v>
      </c>
    </row>
    <row r="202" spans="1:29" x14ac:dyDescent="0.3">
      <c r="A202">
        <v>201</v>
      </c>
      <c r="B202" t="s">
        <v>41</v>
      </c>
      <c r="C202" t="s">
        <v>21</v>
      </c>
      <c r="D202" t="s">
        <v>675</v>
      </c>
      <c r="E202" t="s">
        <v>274</v>
      </c>
      <c r="F202" t="s">
        <v>274</v>
      </c>
      <c r="G202" t="s">
        <v>37</v>
      </c>
      <c r="H202" t="s">
        <v>189</v>
      </c>
      <c r="I202" t="s">
        <v>457</v>
      </c>
      <c r="J202" t="s">
        <v>538</v>
      </c>
      <c r="K202" t="s">
        <v>538</v>
      </c>
      <c r="L202" t="s">
        <v>1552</v>
      </c>
      <c r="M202" t="s">
        <v>76</v>
      </c>
      <c r="N202" t="s">
        <v>1425</v>
      </c>
      <c r="O202" t="s">
        <v>14</v>
      </c>
      <c r="P202">
        <v>400</v>
      </c>
      <c r="Q202">
        <v>400</v>
      </c>
      <c r="R202" t="s">
        <v>263</v>
      </c>
      <c r="S202">
        <v>9640001104</v>
      </c>
      <c r="T202" s="2">
        <v>44677</v>
      </c>
      <c r="U202" s="8">
        <v>26</v>
      </c>
      <c r="V202" s="8" t="s">
        <v>1420</v>
      </c>
      <c r="W202" s="8">
        <v>2022</v>
      </c>
      <c r="X202" t="s">
        <v>15</v>
      </c>
      <c r="Y202" s="3">
        <v>100</v>
      </c>
      <c r="Z202">
        <v>40000</v>
      </c>
      <c r="AA202">
        <v>40000</v>
      </c>
      <c r="AB202">
        <v>0</v>
      </c>
      <c r="AC202" t="s">
        <v>30</v>
      </c>
    </row>
    <row r="203" spans="1:29" x14ac:dyDescent="0.3">
      <c r="A203">
        <v>202</v>
      </c>
      <c r="B203" t="s">
        <v>41</v>
      </c>
      <c r="C203" t="s">
        <v>21</v>
      </c>
      <c r="D203" t="s">
        <v>273</v>
      </c>
      <c r="E203" t="s">
        <v>274</v>
      </c>
      <c r="F203" t="s">
        <v>274</v>
      </c>
      <c r="G203" t="s">
        <v>37</v>
      </c>
      <c r="H203" t="s">
        <v>189</v>
      </c>
      <c r="I203" t="s">
        <v>457</v>
      </c>
      <c r="J203" t="s">
        <v>538</v>
      </c>
      <c r="K203" t="s">
        <v>538</v>
      </c>
      <c r="L203" t="s">
        <v>1552</v>
      </c>
      <c r="M203" t="s">
        <v>76</v>
      </c>
      <c r="N203" t="s">
        <v>1425</v>
      </c>
      <c r="O203" t="s">
        <v>14</v>
      </c>
      <c r="P203">
        <v>400</v>
      </c>
      <c r="Q203">
        <v>400</v>
      </c>
      <c r="R203" t="s">
        <v>263</v>
      </c>
      <c r="S203">
        <v>9640001105</v>
      </c>
      <c r="T203" s="2">
        <v>44677</v>
      </c>
      <c r="U203" s="8">
        <v>26</v>
      </c>
      <c r="V203" s="8" t="s">
        <v>1420</v>
      </c>
      <c r="W203" s="8">
        <v>2022</v>
      </c>
      <c r="X203" t="s">
        <v>15</v>
      </c>
      <c r="Y203" s="3">
        <v>100</v>
      </c>
      <c r="Z203">
        <v>40000</v>
      </c>
      <c r="AA203">
        <v>40000</v>
      </c>
      <c r="AB203">
        <v>0</v>
      </c>
      <c r="AC203" t="s">
        <v>30</v>
      </c>
    </row>
    <row r="204" spans="1:29" x14ac:dyDescent="0.3">
      <c r="A204">
        <v>203</v>
      </c>
      <c r="B204" t="s">
        <v>41</v>
      </c>
      <c r="C204" t="s">
        <v>21</v>
      </c>
      <c r="D204" t="s">
        <v>707</v>
      </c>
      <c r="E204" t="s">
        <v>319</v>
      </c>
      <c r="F204" t="s">
        <v>36</v>
      </c>
      <c r="G204" t="s">
        <v>37</v>
      </c>
      <c r="H204" t="s">
        <v>189</v>
      </c>
      <c r="I204" t="s">
        <v>457</v>
      </c>
      <c r="J204" t="s">
        <v>538</v>
      </c>
      <c r="K204" t="s">
        <v>538</v>
      </c>
      <c r="L204" t="s">
        <v>1552</v>
      </c>
      <c r="M204" t="s">
        <v>76</v>
      </c>
      <c r="N204" t="s">
        <v>1425</v>
      </c>
      <c r="O204" t="s">
        <v>14</v>
      </c>
      <c r="P204">
        <v>400</v>
      </c>
      <c r="Q204">
        <v>400</v>
      </c>
      <c r="R204" t="s">
        <v>263</v>
      </c>
      <c r="S204">
        <v>9640001106</v>
      </c>
      <c r="T204" s="2">
        <v>44677</v>
      </c>
      <c r="U204" s="8">
        <v>26</v>
      </c>
      <c r="V204" s="8" t="s">
        <v>1420</v>
      </c>
      <c r="W204" s="8">
        <v>2022</v>
      </c>
      <c r="X204" t="s">
        <v>15</v>
      </c>
      <c r="Y204" s="3">
        <v>30</v>
      </c>
      <c r="Z204">
        <v>12000</v>
      </c>
      <c r="AA204">
        <v>12000</v>
      </c>
      <c r="AB204">
        <v>0</v>
      </c>
      <c r="AC204" t="s">
        <v>30</v>
      </c>
    </row>
    <row r="205" spans="1:29" x14ac:dyDescent="0.3">
      <c r="A205">
        <v>204</v>
      </c>
      <c r="B205" t="s">
        <v>41</v>
      </c>
      <c r="C205" t="s">
        <v>21</v>
      </c>
      <c r="D205" t="s">
        <v>707</v>
      </c>
      <c r="E205" t="s">
        <v>319</v>
      </c>
      <c r="F205" t="s">
        <v>36</v>
      </c>
      <c r="G205" t="s">
        <v>37</v>
      </c>
      <c r="H205" t="s">
        <v>189</v>
      </c>
      <c r="I205" t="s">
        <v>457</v>
      </c>
      <c r="J205" t="s">
        <v>538</v>
      </c>
      <c r="K205" t="s">
        <v>538</v>
      </c>
      <c r="L205" t="s">
        <v>1552</v>
      </c>
      <c r="M205" t="s">
        <v>76</v>
      </c>
      <c r="N205" t="s">
        <v>1425</v>
      </c>
      <c r="O205" t="s">
        <v>14</v>
      </c>
      <c r="P205">
        <v>400</v>
      </c>
      <c r="Q205">
        <v>400</v>
      </c>
      <c r="R205" t="s">
        <v>140</v>
      </c>
      <c r="S205">
        <v>9640001107</v>
      </c>
      <c r="T205" s="2">
        <v>44677</v>
      </c>
      <c r="U205" s="8">
        <v>26</v>
      </c>
      <c r="V205" s="8" t="s">
        <v>1420</v>
      </c>
      <c r="W205" s="8">
        <v>2022</v>
      </c>
      <c r="X205" t="s">
        <v>15</v>
      </c>
      <c r="Y205" s="3">
        <v>30</v>
      </c>
      <c r="Z205">
        <v>12000</v>
      </c>
      <c r="AA205">
        <v>12000</v>
      </c>
      <c r="AB205">
        <v>0</v>
      </c>
      <c r="AC205" t="s">
        <v>30</v>
      </c>
    </row>
    <row r="206" spans="1:29" x14ac:dyDescent="0.3">
      <c r="A206">
        <v>205</v>
      </c>
      <c r="B206" t="s">
        <v>32</v>
      </c>
      <c r="C206" t="s">
        <v>21</v>
      </c>
      <c r="D206" t="s">
        <v>498</v>
      </c>
      <c r="E206" t="s">
        <v>329</v>
      </c>
      <c r="F206" t="s">
        <v>329</v>
      </c>
      <c r="G206" t="s">
        <v>13</v>
      </c>
      <c r="H206" t="s">
        <v>41</v>
      </c>
      <c r="I206" t="s">
        <v>65</v>
      </c>
      <c r="J206" t="s">
        <v>538</v>
      </c>
      <c r="K206" t="s">
        <v>538</v>
      </c>
      <c r="L206" t="s">
        <v>1552</v>
      </c>
      <c r="M206" t="s">
        <v>76</v>
      </c>
      <c r="N206" t="s">
        <v>1425</v>
      </c>
      <c r="O206" t="s">
        <v>14</v>
      </c>
      <c r="P206">
        <v>340</v>
      </c>
      <c r="Q206">
        <v>340</v>
      </c>
      <c r="R206" t="s">
        <v>140</v>
      </c>
      <c r="S206">
        <v>9640001108</v>
      </c>
      <c r="T206" s="2">
        <v>44677</v>
      </c>
      <c r="U206" s="8">
        <v>26</v>
      </c>
      <c r="V206" s="8" t="s">
        <v>1420</v>
      </c>
      <c r="W206" s="8">
        <v>2022</v>
      </c>
      <c r="X206" t="s">
        <v>15</v>
      </c>
      <c r="Y206" s="3">
        <v>271</v>
      </c>
      <c r="Z206">
        <v>92140</v>
      </c>
      <c r="AA206">
        <v>92140</v>
      </c>
      <c r="AB206">
        <v>0</v>
      </c>
      <c r="AC206" t="s">
        <v>30</v>
      </c>
    </row>
    <row r="207" spans="1:29" x14ac:dyDescent="0.3">
      <c r="A207">
        <v>206</v>
      </c>
      <c r="B207" t="s">
        <v>32</v>
      </c>
      <c r="C207" t="s">
        <v>21</v>
      </c>
      <c r="D207" t="s">
        <v>247</v>
      </c>
      <c r="E207" t="s">
        <v>329</v>
      </c>
      <c r="F207" t="s">
        <v>329</v>
      </c>
      <c r="G207" t="s">
        <v>13</v>
      </c>
      <c r="H207" t="s">
        <v>41</v>
      </c>
      <c r="I207" t="s">
        <v>65</v>
      </c>
      <c r="J207" t="s">
        <v>538</v>
      </c>
      <c r="K207" t="s">
        <v>538</v>
      </c>
      <c r="L207" t="s">
        <v>1552</v>
      </c>
      <c r="M207" t="s">
        <v>76</v>
      </c>
      <c r="N207" t="s">
        <v>1425</v>
      </c>
      <c r="O207" t="s">
        <v>14</v>
      </c>
      <c r="P207">
        <v>340</v>
      </c>
      <c r="Q207">
        <v>340</v>
      </c>
      <c r="R207" t="s">
        <v>140</v>
      </c>
      <c r="S207">
        <v>9640001109</v>
      </c>
      <c r="T207" s="2">
        <v>44677</v>
      </c>
      <c r="U207" s="8">
        <v>26</v>
      </c>
      <c r="V207" s="8" t="s">
        <v>1420</v>
      </c>
      <c r="W207" s="8">
        <v>2022</v>
      </c>
      <c r="X207" t="s">
        <v>15</v>
      </c>
      <c r="Y207" s="3">
        <v>16</v>
      </c>
      <c r="Z207">
        <v>5440</v>
      </c>
      <c r="AA207">
        <v>5440</v>
      </c>
      <c r="AB207">
        <v>0</v>
      </c>
      <c r="AC207" t="s">
        <v>30</v>
      </c>
    </row>
    <row r="208" spans="1:29" x14ac:dyDescent="0.3">
      <c r="A208">
        <v>207</v>
      </c>
      <c r="B208" t="s">
        <v>41</v>
      </c>
      <c r="C208" t="s">
        <v>21</v>
      </c>
      <c r="D208" t="s">
        <v>60</v>
      </c>
      <c r="E208" t="s">
        <v>105</v>
      </c>
      <c r="F208" t="s">
        <v>25</v>
      </c>
      <c r="G208" t="s">
        <v>26</v>
      </c>
      <c r="H208" t="s">
        <v>321</v>
      </c>
      <c r="I208" t="s">
        <v>558</v>
      </c>
      <c r="J208" t="s">
        <v>551</v>
      </c>
      <c r="K208" t="s">
        <v>18</v>
      </c>
      <c r="L208" t="s">
        <v>1552</v>
      </c>
      <c r="M208" t="s">
        <v>18</v>
      </c>
      <c r="N208" t="s">
        <v>1425</v>
      </c>
      <c r="O208" t="s">
        <v>27</v>
      </c>
      <c r="P208">
        <v>2060</v>
      </c>
      <c r="Q208">
        <v>2060</v>
      </c>
      <c r="R208" t="s">
        <v>1325</v>
      </c>
      <c r="S208">
        <v>9640001110</v>
      </c>
      <c r="T208" s="2">
        <v>44677</v>
      </c>
      <c r="U208" s="8">
        <v>26</v>
      </c>
      <c r="V208" s="8" t="s">
        <v>1420</v>
      </c>
      <c r="W208" s="8">
        <v>2022</v>
      </c>
      <c r="X208" t="s">
        <v>63</v>
      </c>
      <c r="Y208" s="3">
        <v>5</v>
      </c>
      <c r="Z208">
        <v>2060</v>
      </c>
      <c r="AA208">
        <v>2060</v>
      </c>
      <c r="AB208">
        <v>0</v>
      </c>
      <c r="AC208" t="s">
        <v>30</v>
      </c>
    </row>
    <row r="209" spans="1:29" x14ac:dyDescent="0.3">
      <c r="A209">
        <v>208</v>
      </c>
      <c r="B209" t="s">
        <v>41</v>
      </c>
      <c r="C209" t="s">
        <v>21</v>
      </c>
      <c r="D209" t="s">
        <v>708</v>
      </c>
      <c r="E209" t="s">
        <v>676</v>
      </c>
      <c r="F209" t="s">
        <v>25</v>
      </c>
      <c r="G209" t="s">
        <v>26</v>
      </c>
      <c r="H209" t="s">
        <v>189</v>
      </c>
      <c r="I209" t="s">
        <v>457</v>
      </c>
      <c r="J209" t="s">
        <v>538</v>
      </c>
      <c r="K209" t="s">
        <v>538</v>
      </c>
      <c r="L209" t="s">
        <v>1552</v>
      </c>
      <c r="M209" t="s">
        <v>76</v>
      </c>
      <c r="N209" t="s">
        <v>1425</v>
      </c>
      <c r="O209" t="s">
        <v>27</v>
      </c>
      <c r="P209">
        <v>5000</v>
      </c>
      <c r="Q209">
        <v>5000</v>
      </c>
      <c r="R209" t="s">
        <v>263</v>
      </c>
      <c r="S209">
        <v>9640001114</v>
      </c>
      <c r="T209" s="2">
        <v>44677</v>
      </c>
      <c r="U209" s="8">
        <v>26</v>
      </c>
      <c r="V209" s="8" t="s">
        <v>1420</v>
      </c>
      <c r="W209" s="8">
        <v>2022</v>
      </c>
      <c r="X209" t="s">
        <v>15</v>
      </c>
      <c r="Y209" s="3">
        <v>20</v>
      </c>
      <c r="Z209">
        <v>5000</v>
      </c>
      <c r="AA209">
        <v>5000</v>
      </c>
      <c r="AB209">
        <v>0</v>
      </c>
      <c r="AC209" t="s">
        <v>30</v>
      </c>
    </row>
    <row r="210" spans="1:29" x14ac:dyDescent="0.3">
      <c r="A210">
        <v>209</v>
      </c>
      <c r="B210" t="s">
        <v>20</v>
      </c>
      <c r="C210" t="s">
        <v>9</v>
      </c>
      <c r="D210" t="s">
        <v>709</v>
      </c>
      <c r="E210" t="s">
        <v>710</v>
      </c>
      <c r="F210" t="s">
        <v>25</v>
      </c>
      <c r="G210" t="s">
        <v>26</v>
      </c>
      <c r="H210" t="s">
        <v>259</v>
      </c>
      <c r="I210" t="s">
        <v>457</v>
      </c>
      <c r="J210" t="s">
        <v>538</v>
      </c>
      <c r="K210" t="s">
        <v>538</v>
      </c>
      <c r="L210" t="s">
        <v>1552</v>
      </c>
      <c r="M210" t="s">
        <v>76</v>
      </c>
      <c r="N210" t="s">
        <v>1425</v>
      </c>
      <c r="O210" t="s">
        <v>27</v>
      </c>
      <c r="P210">
        <v>67200</v>
      </c>
      <c r="Q210">
        <v>67200</v>
      </c>
      <c r="R210" t="s">
        <v>553</v>
      </c>
      <c r="S210">
        <v>3000004822</v>
      </c>
      <c r="T210" s="2">
        <v>44677</v>
      </c>
      <c r="U210" s="8">
        <v>26</v>
      </c>
      <c r="V210" s="8" t="s">
        <v>1420</v>
      </c>
      <c r="W210" s="8">
        <v>2022</v>
      </c>
      <c r="X210" t="s">
        <v>28</v>
      </c>
      <c r="Y210" s="3">
        <v>1.6E-2</v>
      </c>
      <c r="Z210">
        <v>67200</v>
      </c>
      <c r="AA210">
        <v>67200</v>
      </c>
      <c r="AB210">
        <v>0</v>
      </c>
      <c r="AC210" t="s">
        <v>30</v>
      </c>
    </row>
    <row r="211" spans="1:29" x14ac:dyDescent="0.3">
      <c r="A211">
        <v>210</v>
      </c>
      <c r="B211" t="s">
        <v>41</v>
      </c>
      <c r="C211" t="s">
        <v>21</v>
      </c>
      <c r="D211" t="s">
        <v>711</v>
      </c>
      <c r="E211" t="s">
        <v>712</v>
      </c>
      <c r="F211" t="s">
        <v>25</v>
      </c>
      <c r="G211" t="s">
        <v>26</v>
      </c>
      <c r="H211" t="s">
        <v>461</v>
      </c>
      <c r="I211" t="s">
        <v>457</v>
      </c>
      <c r="J211" t="s">
        <v>551</v>
      </c>
      <c r="K211" t="s">
        <v>18</v>
      </c>
      <c r="L211" t="s">
        <v>1552</v>
      </c>
      <c r="M211" t="s">
        <v>18</v>
      </c>
      <c r="N211" t="s">
        <v>1425</v>
      </c>
      <c r="O211" t="s">
        <v>27</v>
      </c>
      <c r="P211">
        <v>820</v>
      </c>
      <c r="Q211">
        <v>820</v>
      </c>
      <c r="R211" t="s">
        <v>390</v>
      </c>
      <c r="S211">
        <v>9640001120</v>
      </c>
      <c r="T211" s="2">
        <v>44678</v>
      </c>
      <c r="U211" s="8">
        <v>27</v>
      </c>
      <c r="V211" s="8" t="s">
        <v>1420</v>
      </c>
      <c r="W211" s="8">
        <v>2022</v>
      </c>
      <c r="X211" t="s">
        <v>67</v>
      </c>
      <c r="Y211" s="3">
        <v>29</v>
      </c>
      <c r="Z211">
        <v>820</v>
      </c>
      <c r="AA211">
        <v>820</v>
      </c>
      <c r="AB211">
        <v>0</v>
      </c>
      <c r="AC211" t="s">
        <v>30</v>
      </c>
    </row>
    <row r="212" spans="1:29" x14ac:dyDescent="0.3">
      <c r="A212">
        <v>211</v>
      </c>
      <c r="B212" t="s">
        <v>32</v>
      </c>
      <c r="C212" t="s">
        <v>21</v>
      </c>
      <c r="D212" t="s">
        <v>581</v>
      </c>
      <c r="E212" t="s">
        <v>713</v>
      </c>
      <c r="F212" t="s">
        <v>25</v>
      </c>
      <c r="G212" t="s">
        <v>26</v>
      </c>
      <c r="H212" t="s">
        <v>48</v>
      </c>
      <c r="I212" t="s">
        <v>457</v>
      </c>
      <c r="J212" s="2">
        <v>44677</v>
      </c>
      <c r="K212">
        <v>1299231</v>
      </c>
      <c r="L212">
        <v>1299231</v>
      </c>
      <c r="M212" t="s">
        <v>7</v>
      </c>
      <c r="N212" t="s">
        <v>1424</v>
      </c>
      <c r="O212" t="s">
        <v>14</v>
      </c>
      <c r="P212">
        <v>975</v>
      </c>
      <c r="Q212">
        <v>900</v>
      </c>
      <c r="R212" t="s">
        <v>401</v>
      </c>
      <c r="S212">
        <v>9640001119</v>
      </c>
      <c r="T212" s="2">
        <v>44678</v>
      </c>
      <c r="U212" s="8">
        <v>27</v>
      </c>
      <c r="V212" s="8" t="s">
        <v>1420</v>
      </c>
      <c r="W212" s="8">
        <v>2022</v>
      </c>
      <c r="X212" t="s">
        <v>15</v>
      </c>
      <c r="Y212" s="3">
        <v>16</v>
      </c>
      <c r="Z212">
        <v>14400</v>
      </c>
      <c r="AA212">
        <v>15600</v>
      </c>
      <c r="AB212">
        <v>-1200</v>
      </c>
      <c r="AC212" t="s">
        <v>59</v>
      </c>
    </row>
    <row r="213" spans="1:29" x14ac:dyDescent="0.3">
      <c r="A213">
        <v>212</v>
      </c>
      <c r="B213" t="s">
        <v>41</v>
      </c>
      <c r="C213" t="s">
        <v>21</v>
      </c>
      <c r="D213" t="s">
        <v>273</v>
      </c>
      <c r="E213" t="s">
        <v>274</v>
      </c>
      <c r="F213" t="s">
        <v>274</v>
      </c>
      <c r="G213" t="s">
        <v>37</v>
      </c>
      <c r="H213" t="s">
        <v>189</v>
      </c>
      <c r="I213" t="s">
        <v>457</v>
      </c>
      <c r="J213" t="s">
        <v>538</v>
      </c>
      <c r="K213" t="s">
        <v>538</v>
      </c>
      <c r="L213" t="s">
        <v>1552</v>
      </c>
      <c r="M213" t="s">
        <v>76</v>
      </c>
      <c r="N213" t="s">
        <v>1425</v>
      </c>
      <c r="O213" t="s">
        <v>14</v>
      </c>
      <c r="P213">
        <v>400</v>
      </c>
      <c r="Q213">
        <v>400</v>
      </c>
      <c r="R213" t="s">
        <v>140</v>
      </c>
      <c r="S213">
        <v>9640001049</v>
      </c>
      <c r="T213" s="2">
        <v>44663</v>
      </c>
      <c r="U213" s="8">
        <v>12</v>
      </c>
      <c r="V213" s="8" t="s">
        <v>1420</v>
      </c>
      <c r="W213" s="8">
        <v>2022</v>
      </c>
      <c r="X213" t="s">
        <v>15</v>
      </c>
      <c r="Y213" s="3">
        <v>500</v>
      </c>
      <c r="Z213">
        <v>200000</v>
      </c>
      <c r="AA213">
        <v>200000</v>
      </c>
      <c r="AB213">
        <v>0</v>
      </c>
      <c r="AC213" t="s">
        <v>30</v>
      </c>
    </row>
    <row r="214" spans="1:29" x14ac:dyDescent="0.3">
      <c r="A214">
        <v>213</v>
      </c>
      <c r="B214" t="s">
        <v>8</v>
      </c>
      <c r="C214" t="s">
        <v>21</v>
      </c>
      <c r="D214" t="s">
        <v>581</v>
      </c>
      <c r="E214" t="s">
        <v>274</v>
      </c>
      <c r="F214" t="s">
        <v>274</v>
      </c>
      <c r="G214" t="s">
        <v>37</v>
      </c>
      <c r="H214" t="s">
        <v>602</v>
      </c>
      <c r="I214" t="s">
        <v>456</v>
      </c>
      <c r="J214" s="2">
        <v>44667</v>
      </c>
      <c r="K214">
        <v>1268106</v>
      </c>
      <c r="L214">
        <v>1268106</v>
      </c>
      <c r="M214" t="s">
        <v>7</v>
      </c>
      <c r="N214" t="s">
        <v>1424</v>
      </c>
      <c r="O214" t="s">
        <v>14</v>
      </c>
      <c r="P214">
        <v>584</v>
      </c>
      <c r="Q214">
        <v>584</v>
      </c>
      <c r="R214" t="s">
        <v>714</v>
      </c>
      <c r="S214">
        <v>9460005482</v>
      </c>
      <c r="T214" s="2">
        <v>44678</v>
      </c>
      <c r="U214" s="8">
        <v>27</v>
      </c>
      <c r="V214" s="8" t="s">
        <v>1420</v>
      </c>
      <c r="W214" s="8">
        <v>2022</v>
      </c>
      <c r="X214" t="s">
        <v>15</v>
      </c>
      <c r="Y214" s="3">
        <v>200</v>
      </c>
      <c r="Z214">
        <v>116800</v>
      </c>
      <c r="AA214">
        <v>116800</v>
      </c>
      <c r="AB214">
        <v>0</v>
      </c>
      <c r="AC214" t="s">
        <v>30</v>
      </c>
    </row>
    <row r="215" spans="1:29" x14ac:dyDescent="0.3">
      <c r="A215">
        <v>214</v>
      </c>
      <c r="B215" t="s">
        <v>8</v>
      </c>
      <c r="C215" t="s">
        <v>21</v>
      </c>
      <c r="D215" t="s">
        <v>581</v>
      </c>
      <c r="E215" t="s">
        <v>715</v>
      </c>
      <c r="F215" t="s">
        <v>25</v>
      </c>
      <c r="G215" t="s">
        <v>26</v>
      </c>
      <c r="H215" t="s">
        <v>57</v>
      </c>
      <c r="I215" t="s">
        <v>457</v>
      </c>
      <c r="J215" s="2">
        <v>44676</v>
      </c>
      <c r="K215">
        <v>1296328</v>
      </c>
      <c r="L215">
        <v>1296328</v>
      </c>
      <c r="M215" t="s">
        <v>7</v>
      </c>
      <c r="N215" t="s">
        <v>1424</v>
      </c>
      <c r="O215" t="s">
        <v>14</v>
      </c>
      <c r="P215">
        <v>1570</v>
      </c>
      <c r="Q215">
        <v>1700</v>
      </c>
      <c r="R215" t="s">
        <v>54</v>
      </c>
      <c r="S215">
        <v>9460005483</v>
      </c>
      <c r="T215" s="2">
        <v>44678</v>
      </c>
      <c r="U215" s="8">
        <v>27</v>
      </c>
      <c r="V215" s="8" t="s">
        <v>1420</v>
      </c>
      <c r="W215" s="8">
        <v>2022</v>
      </c>
      <c r="X215" t="s">
        <v>15</v>
      </c>
      <c r="Y215" s="3">
        <v>44</v>
      </c>
      <c r="Z215">
        <v>74800</v>
      </c>
      <c r="AA215">
        <v>69080</v>
      </c>
      <c r="AB215">
        <v>5720</v>
      </c>
      <c r="AC215" t="s">
        <v>16</v>
      </c>
    </row>
    <row r="216" spans="1:29" x14ac:dyDescent="0.3">
      <c r="A216">
        <v>215</v>
      </c>
      <c r="B216" t="s">
        <v>8</v>
      </c>
      <c r="C216" t="s">
        <v>21</v>
      </c>
      <c r="D216" t="s">
        <v>716</v>
      </c>
      <c r="E216" t="s">
        <v>717</v>
      </c>
      <c r="F216" t="s">
        <v>25</v>
      </c>
      <c r="G216" t="s">
        <v>26</v>
      </c>
      <c r="H216" t="s">
        <v>259</v>
      </c>
      <c r="I216" t="s">
        <v>457</v>
      </c>
      <c r="J216" t="s">
        <v>538</v>
      </c>
      <c r="K216" t="s">
        <v>538</v>
      </c>
      <c r="L216" t="s">
        <v>1552</v>
      </c>
      <c r="M216" t="s">
        <v>76</v>
      </c>
      <c r="N216" t="s">
        <v>1425</v>
      </c>
      <c r="O216" t="s">
        <v>27</v>
      </c>
      <c r="P216">
        <v>60000</v>
      </c>
      <c r="Q216">
        <v>60000</v>
      </c>
      <c r="R216" t="s">
        <v>393</v>
      </c>
      <c r="S216">
        <v>9460005485</v>
      </c>
      <c r="T216" s="2">
        <v>44678</v>
      </c>
      <c r="U216" s="8">
        <v>27</v>
      </c>
      <c r="V216" s="8" t="s">
        <v>1420</v>
      </c>
      <c r="W216" s="8">
        <v>2022</v>
      </c>
      <c r="X216" t="s">
        <v>67</v>
      </c>
      <c r="Y216" s="3">
        <v>3</v>
      </c>
      <c r="Z216">
        <v>60000</v>
      </c>
      <c r="AA216">
        <v>60000</v>
      </c>
      <c r="AB216">
        <v>0</v>
      </c>
      <c r="AC216" t="s">
        <v>30</v>
      </c>
    </row>
    <row r="217" spans="1:29" x14ac:dyDescent="0.3">
      <c r="A217">
        <v>216</v>
      </c>
      <c r="B217" t="s">
        <v>41</v>
      </c>
      <c r="C217" t="s">
        <v>21</v>
      </c>
      <c r="D217" t="s">
        <v>43</v>
      </c>
      <c r="E217" t="s">
        <v>657</v>
      </c>
      <c r="F217" t="s">
        <v>25</v>
      </c>
      <c r="G217" t="s">
        <v>26</v>
      </c>
      <c r="H217" t="s">
        <v>259</v>
      </c>
      <c r="I217" t="s">
        <v>457</v>
      </c>
      <c r="J217" s="2">
        <v>44678</v>
      </c>
      <c r="K217">
        <v>1303095</v>
      </c>
      <c r="L217">
        <v>1303095</v>
      </c>
      <c r="M217" t="s">
        <v>7</v>
      </c>
      <c r="N217" t="s">
        <v>1424</v>
      </c>
      <c r="O217" t="s">
        <v>27</v>
      </c>
      <c r="P217">
        <v>639500</v>
      </c>
      <c r="Q217">
        <v>650000</v>
      </c>
      <c r="R217" t="s">
        <v>42</v>
      </c>
      <c r="S217">
        <v>9640001121</v>
      </c>
      <c r="T217" s="2">
        <v>44678</v>
      </c>
      <c r="U217" s="8">
        <v>27</v>
      </c>
      <c r="V217" s="8" t="s">
        <v>1420</v>
      </c>
      <c r="W217" s="8">
        <v>2022</v>
      </c>
      <c r="X217" t="s">
        <v>46</v>
      </c>
      <c r="Y217" s="3">
        <v>2</v>
      </c>
      <c r="Z217">
        <v>650000</v>
      </c>
      <c r="AA217">
        <v>639500</v>
      </c>
      <c r="AB217">
        <v>10500</v>
      </c>
      <c r="AC217" t="s">
        <v>16</v>
      </c>
    </row>
    <row r="218" spans="1:29" x14ac:dyDescent="0.3">
      <c r="A218">
        <v>217</v>
      </c>
      <c r="B218" t="s">
        <v>41</v>
      </c>
      <c r="C218" t="s">
        <v>21</v>
      </c>
      <c r="D218" t="s">
        <v>579</v>
      </c>
      <c r="E218" t="s">
        <v>718</v>
      </c>
      <c r="F218" t="s">
        <v>25</v>
      </c>
      <c r="G218" t="s">
        <v>26</v>
      </c>
      <c r="H218" t="s">
        <v>461</v>
      </c>
      <c r="I218" t="s">
        <v>457</v>
      </c>
      <c r="J218" t="s">
        <v>538</v>
      </c>
      <c r="K218" t="s">
        <v>538</v>
      </c>
      <c r="L218" t="s">
        <v>1552</v>
      </c>
      <c r="M218" t="s">
        <v>76</v>
      </c>
      <c r="N218" t="s">
        <v>1425</v>
      </c>
      <c r="O218" t="s">
        <v>27</v>
      </c>
      <c r="P218">
        <v>16275</v>
      </c>
      <c r="Q218">
        <v>16275</v>
      </c>
      <c r="R218" t="s">
        <v>393</v>
      </c>
      <c r="S218">
        <v>9640001122</v>
      </c>
      <c r="T218" s="2">
        <v>44678</v>
      </c>
      <c r="U218" s="8">
        <v>27</v>
      </c>
      <c r="V218" s="8" t="s">
        <v>1420</v>
      </c>
      <c r="W218" s="8">
        <v>2022</v>
      </c>
      <c r="X218" t="s">
        <v>28</v>
      </c>
      <c r="Y218" s="3">
        <v>5.4500000000000002E-4</v>
      </c>
      <c r="Z218">
        <v>16275</v>
      </c>
      <c r="AA218">
        <v>16275</v>
      </c>
      <c r="AB218">
        <v>0</v>
      </c>
      <c r="AC218" t="s">
        <v>30</v>
      </c>
    </row>
    <row r="219" spans="1:29" x14ac:dyDescent="0.3">
      <c r="A219">
        <v>218</v>
      </c>
      <c r="B219" t="s">
        <v>8</v>
      </c>
      <c r="C219" t="s">
        <v>9</v>
      </c>
      <c r="D219" t="s">
        <v>166</v>
      </c>
      <c r="E219" t="s">
        <v>696</v>
      </c>
      <c r="F219" t="s">
        <v>12</v>
      </c>
      <c r="G219" t="s">
        <v>13</v>
      </c>
      <c r="H219" t="s">
        <v>507</v>
      </c>
      <c r="I219" t="s">
        <v>455</v>
      </c>
      <c r="J219" s="2">
        <v>44676</v>
      </c>
      <c r="K219">
        <v>1296321</v>
      </c>
      <c r="L219">
        <v>1296321</v>
      </c>
      <c r="M219" t="s">
        <v>7</v>
      </c>
      <c r="N219" t="s">
        <v>1424</v>
      </c>
      <c r="O219" t="s">
        <v>14</v>
      </c>
      <c r="P219">
        <v>1470</v>
      </c>
      <c r="Q219">
        <v>1400</v>
      </c>
      <c r="R219" t="s">
        <v>719</v>
      </c>
      <c r="S219">
        <v>8000045350</v>
      </c>
      <c r="T219" s="2">
        <v>44678</v>
      </c>
      <c r="U219" s="8">
        <v>27</v>
      </c>
      <c r="V219" s="8" t="s">
        <v>1420</v>
      </c>
      <c r="W219" s="8">
        <v>2022</v>
      </c>
      <c r="X219" t="s">
        <v>15</v>
      </c>
      <c r="Y219" s="3">
        <v>700</v>
      </c>
      <c r="Z219">
        <v>980000</v>
      </c>
      <c r="AA219">
        <v>1029000</v>
      </c>
      <c r="AB219">
        <v>-49000</v>
      </c>
      <c r="AC219" t="s">
        <v>59</v>
      </c>
    </row>
    <row r="220" spans="1:29" x14ac:dyDescent="0.3">
      <c r="A220">
        <v>219</v>
      </c>
      <c r="B220" t="s">
        <v>8</v>
      </c>
      <c r="C220" t="s">
        <v>21</v>
      </c>
      <c r="D220" t="s">
        <v>720</v>
      </c>
      <c r="E220" t="s">
        <v>721</v>
      </c>
      <c r="F220" t="s">
        <v>25</v>
      </c>
      <c r="G220" t="s">
        <v>26</v>
      </c>
      <c r="H220" t="s">
        <v>212</v>
      </c>
      <c r="I220" t="s">
        <v>461</v>
      </c>
      <c r="J220" t="s">
        <v>538</v>
      </c>
      <c r="K220" t="s">
        <v>538</v>
      </c>
      <c r="L220" t="s">
        <v>1552</v>
      </c>
      <c r="M220" t="s">
        <v>76</v>
      </c>
      <c r="N220" t="s">
        <v>1425</v>
      </c>
      <c r="O220" t="s">
        <v>27</v>
      </c>
      <c r="P220">
        <v>75000</v>
      </c>
      <c r="Q220">
        <v>75000</v>
      </c>
      <c r="R220" t="s">
        <v>722</v>
      </c>
      <c r="S220">
        <v>9460005484</v>
      </c>
      <c r="T220" s="2">
        <v>44678</v>
      </c>
      <c r="U220" s="8">
        <v>27</v>
      </c>
      <c r="V220" s="8" t="s">
        <v>1420</v>
      </c>
      <c r="W220" s="8">
        <v>2022</v>
      </c>
      <c r="X220" t="s">
        <v>67</v>
      </c>
      <c r="Y220" s="3">
        <v>1</v>
      </c>
      <c r="Z220">
        <v>75000</v>
      </c>
      <c r="AA220">
        <v>75000</v>
      </c>
      <c r="AB220">
        <v>0</v>
      </c>
      <c r="AC220" t="s">
        <v>30</v>
      </c>
    </row>
    <row r="221" spans="1:29" x14ac:dyDescent="0.3">
      <c r="A221">
        <v>220</v>
      </c>
      <c r="B221" t="s">
        <v>8</v>
      </c>
      <c r="C221" t="s">
        <v>21</v>
      </c>
      <c r="D221" t="s">
        <v>723</v>
      </c>
      <c r="E221" t="s">
        <v>85</v>
      </c>
      <c r="F221" t="s">
        <v>85</v>
      </c>
      <c r="G221" t="s">
        <v>37</v>
      </c>
      <c r="H221" t="s">
        <v>704</v>
      </c>
      <c r="I221" t="s">
        <v>455</v>
      </c>
      <c r="J221" s="2">
        <v>44658</v>
      </c>
      <c r="K221">
        <v>1235144</v>
      </c>
      <c r="L221">
        <v>1235144</v>
      </c>
      <c r="M221" t="s">
        <v>7</v>
      </c>
      <c r="N221" t="s">
        <v>1424</v>
      </c>
      <c r="O221" t="s">
        <v>14</v>
      </c>
      <c r="P221">
        <v>2360</v>
      </c>
      <c r="Q221">
        <v>2600</v>
      </c>
      <c r="R221" t="s">
        <v>654</v>
      </c>
      <c r="S221">
        <v>9460005486</v>
      </c>
      <c r="T221" s="2">
        <v>44679</v>
      </c>
      <c r="U221" s="8">
        <v>28</v>
      </c>
      <c r="V221" s="8" t="s">
        <v>1420</v>
      </c>
      <c r="W221" s="8">
        <v>2022</v>
      </c>
      <c r="X221" t="s">
        <v>15</v>
      </c>
      <c r="Y221" s="3">
        <v>4000</v>
      </c>
      <c r="Z221">
        <v>10400000</v>
      </c>
      <c r="AA221">
        <v>9440000</v>
      </c>
      <c r="AB221">
        <v>960000</v>
      </c>
      <c r="AC221" t="s">
        <v>16</v>
      </c>
    </row>
    <row r="222" spans="1:29" x14ac:dyDescent="0.3">
      <c r="A222">
        <v>221</v>
      </c>
      <c r="B222" t="s">
        <v>8</v>
      </c>
      <c r="C222" t="s">
        <v>21</v>
      </c>
      <c r="D222" t="s">
        <v>723</v>
      </c>
      <c r="E222" t="s">
        <v>85</v>
      </c>
      <c r="F222" t="s">
        <v>85</v>
      </c>
      <c r="G222" t="s">
        <v>37</v>
      </c>
      <c r="H222" t="s">
        <v>724</v>
      </c>
      <c r="I222" t="s">
        <v>455</v>
      </c>
      <c r="J222" s="2">
        <v>44658</v>
      </c>
      <c r="K222">
        <v>1235011</v>
      </c>
      <c r="L222">
        <v>1235011</v>
      </c>
      <c r="M222" t="s">
        <v>7</v>
      </c>
      <c r="N222" t="s">
        <v>1424</v>
      </c>
      <c r="O222" t="s">
        <v>14</v>
      </c>
      <c r="P222">
        <v>618</v>
      </c>
      <c r="Q222">
        <v>650</v>
      </c>
      <c r="R222" t="s">
        <v>562</v>
      </c>
      <c r="S222">
        <v>9460005488</v>
      </c>
      <c r="T222" s="2">
        <v>44679</v>
      </c>
      <c r="U222" s="8">
        <v>28</v>
      </c>
      <c r="V222" s="8" t="s">
        <v>1420</v>
      </c>
      <c r="W222" s="8">
        <v>2022</v>
      </c>
      <c r="X222" t="s">
        <v>15</v>
      </c>
      <c r="Y222" s="3">
        <v>4000</v>
      </c>
      <c r="Z222">
        <v>2600000</v>
      </c>
      <c r="AA222">
        <v>2472000</v>
      </c>
      <c r="AB222">
        <v>128000</v>
      </c>
      <c r="AC222" t="s">
        <v>16</v>
      </c>
    </row>
    <row r="223" spans="1:29" x14ac:dyDescent="0.3">
      <c r="A223">
        <v>222</v>
      </c>
      <c r="B223" t="s">
        <v>8</v>
      </c>
      <c r="C223" t="s">
        <v>21</v>
      </c>
      <c r="D223" t="s">
        <v>725</v>
      </c>
      <c r="E223" t="s">
        <v>85</v>
      </c>
      <c r="F223" t="s">
        <v>85</v>
      </c>
      <c r="G223" t="s">
        <v>37</v>
      </c>
      <c r="H223" t="s">
        <v>726</v>
      </c>
      <c r="I223" t="s">
        <v>462</v>
      </c>
      <c r="J223" s="2">
        <v>44677</v>
      </c>
      <c r="K223">
        <v>1299159</v>
      </c>
      <c r="L223">
        <v>1299159</v>
      </c>
      <c r="M223" t="s">
        <v>7</v>
      </c>
      <c r="N223" t="s">
        <v>1424</v>
      </c>
      <c r="O223" t="s">
        <v>14</v>
      </c>
      <c r="P223">
        <v>2150</v>
      </c>
      <c r="Q223">
        <v>2200</v>
      </c>
      <c r="R223" t="s">
        <v>727</v>
      </c>
      <c r="S223">
        <v>9460005489</v>
      </c>
      <c r="T223" s="2">
        <v>44679</v>
      </c>
      <c r="U223" s="8">
        <v>28</v>
      </c>
      <c r="V223" s="8" t="s">
        <v>1420</v>
      </c>
      <c r="W223" s="8">
        <v>2022</v>
      </c>
      <c r="X223" t="s">
        <v>15</v>
      </c>
      <c r="Y223" s="3">
        <v>4000</v>
      </c>
      <c r="Z223">
        <v>8800000</v>
      </c>
      <c r="AA223">
        <v>8600000</v>
      </c>
      <c r="AB223">
        <v>200000</v>
      </c>
      <c r="AC223" t="s">
        <v>16</v>
      </c>
    </row>
    <row r="224" spans="1:29" x14ac:dyDescent="0.3">
      <c r="A224">
        <v>223</v>
      </c>
      <c r="B224" t="s">
        <v>41</v>
      </c>
      <c r="C224" t="s">
        <v>21</v>
      </c>
      <c r="D224" t="s">
        <v>141</v>
      </c>
      <c r="E224" t="s">
        <v>728</v>
      </c>
      <c r="F224" t="s">
        <v>25</v>
      </c>
      <c r="G224" t="s">
        <v>26</v>
      </c>
      <c r="H224" t="s">
        <v>189</v>
      </c>
      <c r="I224" t="s">
        <v>457</v>
      </c>
      <c r="J224" t="s">
        <v>538</v>
      </c>
      <c r="K224" t="s">
        <v>538</v>
      </c>
      <c r="L224" t="s">
        <v>1552</v>
      </c>
      <c r="M224" t="s">
        <v>76</v>
      </c>
      <c r="N224" t="s">
        <v>1425</v>
      </c>
      <c r="O224" t="s">
        <v>14</v>
      </c>
      <c r="P224">
        <v>400</v>
      </c>
      <c r="Q224">
        <v>400</v>
      </c>
      <c r="R224" t="s">
        <v>140</v>
      </c>
      <c r="S224">
        <v>9640001126</v>
      </c>
      <c r="T224" s="2">
        <v>44679</v>
      </c>
      <c r="U224" s="8">
        <v>28</v>
      </c>
      <c r="V224" s="8" t="s">
        <v>1420</v>
      </c>
      <c r="W224" s="8">
        <v>2022</v>
      </c>
      <c r="X224" t="s">
        <v>63</v>
      </c>
      <c r="Y224" s="3">
        <v>30</v>
      </c>
      <c r="Z224">
        <v>10000</v>
      </c>
      <c r="AA224">
        <v>10000</v>
      </c>
      <c r="AB224">
        <v>0</v>
      </c>
      <c r="AC224" t="s">
        <v>30</v>
      </c>
    </row>
    <row r="225" spans="1:29" x14ac:dyDescent="0.3">
      <c r="A225">
        <v>224</v>
      </c>
      <c r="B225" t="s">
        <v>41</v>
      </c>
      <c r="C225" t="s">
        <v>21</v>
      </c>
      <c r="D225" t="s">
        <v>581</v>
      </c>
      <c r="E225" t="s">
        <v>715</v>
      </c>
      <c r="F225" t="s">
        <v>25</v>
      </c>
      <c r="G225" t="s">
        <v>26</v>
      </c>
      <c r="H225" t="s">
        <v>57</v>
      </c>
      <c r="I225" t="s">
        <v>457</v>
      </c>
      <c r="J225" s="2">
        <v>44676</v>
      </c>
      <c r="K225">
        <v>1296572</v>
      </c>
      <c r="L225">
        <v>1296572</v>
      </c>
      <c r="M225" t="s">
        <v>7</v>
      </c>
      <c r="N225" t="s">
        <v>1424</v>
      </c>
      <c r="O225" t="s">
        <v>14</v>
      </c>
      <c r="P225">
        <v>730</v>
      </c>
      <c r="Q225">
        <v>900</v>
      </c>
      <c r="R225" t="s">
        <v>670</v>
      </c>
      <c r="S225">
        <v>9640001127</v>
      </c>
      <c r="T225" s="2">
        <v>44679</v>
      </c>
      <c r="U225" s="8">
        <v>28</v>
      </c>
      <c r="V225" s="8" t="s">
        <v>1420</v>
      </c>
      <c r="W225" s="8">
        <v>2022</v>
      </c>
      <c r="X225" t="s">
        <v>15</v>
      </c>
      <c r="Y225" s="3">
        <v>115</v>
      </c>
      <c r="Z225">
        <v>103500</v>
      </c>
      <c r="AA225">
        <v>83950</v>
      </c>
      <c r="AB225">
        <v>19550</v>
      </c>
      <c r="AC225" t="s">
        <v>16</v>
      </c>
    </row>
    <row r="226" spans="1:29" x14ac:dyDescent="0.3">
      <c r="A226">
        <v>225</v>
      </c>
      <c r="B226" t="s">
        <v>32</v>
      </c>
      <c r="C226" t="s">
        <v>21</v>
      </c>
      <c r="D226" t="s">
        <v>499</v>
      </c>
      <c r="E226" t="s">
        <v>85</v>
      </c>
      <c r="F226" t="s">
        <v>85</v>
      </c>
      <c r="G226" t="s">
        <v>37</v>
      </c>
      <c r="H226" t="s">
        <v>145</v>
      </c>
      <c r="I226" t="s">
        <v>462</v>
      </c>
      <c r="J226" s="2">
        <v>44657</v>
      </c>
      <c r="K226">
        <v>1233659</v>
      </c>
      <c r="L226">
        <v>1233659</v>
      </c>
      <c r="M226" t="s">
        <v>7</v>
      </c>
      <c r="N226" t="s">
        <v>1424</v>
      </c>
      <c r="O226" t="s">
        <v>14</v>
      </c>
      <c r="P226">
        <v>1534</v>
      </c>
      <c r="Q226">
        <v>1600</v>
      </c>
      <c r="R226" t="s">
        <v>283</v>
      </c>
      <c r="S226">
        <v>9640001130</v>
      </c>
      <c r="T226" s="2">
        <v>44679</v>
      </c>
      <c r="U226" s="8">
        <v>28</v>
      </c>
      <c r="V226" s="8" t="s">
        <v>1420</v>
      </c>
      <c r="W226" s="8">
        <v>2022</v>
      </c>
      <c r="X226" t="s">
        <v>15</v>
      </c>
      <c r="Y226" s="3">
        <v>2969</v>
      </c>
      <c r="Z226">
        <v>4750400</v>
      </c>
      <c r="AA226">
        <v>4554446</v>
      </c>
      <c r="AB226">
        <v>195954</v>
      </c>
      <c r="AC226" t="s">
        <v>16</v>
      </c>
    </row>
    <row r="227" spans="1:29" x14ac:dyDescent="0.3">
      <c r="A227">
        <v>226</v>
      </c>
      <c r="B227" t="s">
        <v>41</v>
      </c>
      <c r="C227" t="s">
        <v>9</v>
      </c>
      <c r="D227" t="s">
        <v>10</v>
      </c>
      <c r="E227" t="s">
        <v>655</v>
      </c>
      <c r="F227" t="s">
        <v>12</v>
      </c>
      <c r="G227" t="s">
        <v>13</v>
      </c>
      <c r="H227" t="s">
        <v>55</v>
      </c>
      <c r="I227" t="s">
        <v>457</v>
      </c>
      <c r="J227" t="s">
        <v>538</v>
      </c>
      <c r="K227" t="s">
        <v>538</v>
      </c>
      <c r="L227" t="s">
        <v>1552</v>
      </c>
      <c r="M227" t="s">
        <v>76</v>
      </c>
      <c r="N227" t="s">
        <v>1425</v>
      </c>
      <c r="O227" t="s">
        <v>14</v>
      </c>
      <c r="P227">
        <v>1250</v>
      </c>
      <c r="Q227">
        <v>1200</v>
      </c>
      <c r="R227" t="s">
        <v>656</v>
      </c>
      <c r="S227">
        <v>3000004862</v>
      </c>
      <c r="T227" s="2">
        <v>44680</v>
      </c>
      <c r="U227" s="8">
        <v>29</v>
      </c>
      <c r="V227" s="8" t="s">
        <v>1420</v>
      </c>
      <c r="W227" s="8">
        <v>2022</v>
      </c>
      <c r="X227" t="s">
        <v>15</v>
      </c>
      <c r="Y227" s="3">
        <v>280</v>
      </c>
      <c r="Z227">
        <v>336000</v>
      </c>
      <c r="AA227">
        <v>350000</v>
      </c>
      <c r="AB227">
        <v>-14000</v>
      </c>
      <c r="AC227" t="s">
        <v>59</v>
      </c>
    </row>
    <row r="228" spans="1:29" x14ac:dyDescent="0.3">
      <c r="A228">
        <v>227</v>
      </c>
      <c r="B228" t="s">
        <v>41</v>
      </c>
      <c r="C228" t="s">
        <v>9</v>
      </c>
      <c r="D228" t="s">
        <v>10</v>
      </c>
      <c r="E228" t="s">
        <v>655</v>
      </c>
      <c r="F228" t="s">
        <v>12</v>
      </c>
      <c r="G228" t="s">
        <v>13</v>
      </c>
      <c r="H228" t="s">
        <v>55</v>
      </c>
      <c r="I228" t="s">
        <v>457</v>
      </c>
      <c r="J228" t="s">
        <v>538</v>
      </c>
      <c r="K228" t="s">
        <v>538</v>
      </c>
      <c r="L228" t="s">
        <v>1552</v>
      </c>
      <c r="M228" t="s">
        <v>76</v>
      </c>
      <c r="N228" t="s">
        <v>1425</v>
      </c>
      <c r="O228" t="s">
        <v>14</v>
      </c>
      <c r="P228">
        <v>1250</v>
      </c>
      <c r="Q228">
        <v>1200</v>
      </c>
      <c r="R228" t="s">
        <v>729</v>
      </c>
      <c r="S228">
        <v>3000004863</v>
      </c>
      <c r="T228" s="2">
        <v>44680</v>
      </c>
      <c r="U228" s="8">
        <v>29</v>
      </c>
      <c r="V228" s="8" t="s">
        <v>1420</v>
      </c>
      <c r="W228" s="8">
        <v>2022</v>
      </c>
      <c r="X228" t="s">
        <v>15</v>
      </c>
      <c r="Y228" s="3">
        <v>200</v>
      </c>
      <c r="Z228">
        <v>240000</v>
      </c>
      <c r="AA228">
        <v>250000</v>
      </c>
      <c r="AB228">
        <v>-10000</v>
      </c>
      <c r="AC228" t="s">
        <v>59</v>
      </c>
    </row>
    <row r="229" spans="1:29" x14ac:dyDescent="0.3">
      <c r="A229">
        <v>228</v>
      </c>
      <c r="B229" t="s">
        <v>8</v>
      </c>
      <c r="C229" t="s">
        <v>21</v>
      </c>
      <c r="D229" t="s">
        <v>730</v>
      </c>
      <c r="E229" t="s">
        <v>85</v>
      </c>
      <c r="F229" t="s">
        <v>85</v>
      </c>
      <c r="G229" t="s">
        <v>37</v>
      </c>
      <c r="H229" t="s">
        <v>731</v>
      </c>
      <c r="I229" t="s">
        <v>653</v>
      </c>
      <c r="J229" s="2">
        <v>44658</v>
      </c>
      <c r="K229">
        <v>1235004</v>
      </c>
      <c r="L229">
        <v>1235004</v>
      </c>
      <c r="M229" t="s">
        <v>7</v>
      </c>
      <c r="N229" t="s">
        <v>1424</v>
      </c>
      <c r="O229" t="s">
        <v>14</v>
      </c>
      <c r="P229">
        <v>605</v>
      </c>
      <c r="Q229">
        <v>670</v>
      </c>
      <c r="R229" t="s">
        <v>562</v>
      </c>
      <c r="S229">
        <v>9460005491</v>
      </c>
      <c r="T229" s="2">
        <v>44680</v>
      </c>
      <c r="U229" s="8">
        <v>29</v>
      </c>
      <c r="V229" s="8" t="s">
        <v>1420</v>
      </c>
      <c r="W229" s="8">
        <v>2022</v>
      </c>
      <c r="X229" t="s">
        <v>15</v>
      </c>
      <c r="Y229" s="3">
        <v>4000</v>
      </c>
      <c r="Z229">
        <v>2680000</v>
      </c>
      <c r="AA229">
        <v>2420000</v>
      </c>
      <c r="AB229">
        <v>260000</v>
      </c>
      <c r="AC229" t="s">
        <v>16</v>
      </c>
    </row>
    <row r="230" spans="1:29" x14ac:dyDescent="0.3">
      <c r="A230">
        <v>229</v>
      </c>
      <c r="B230" t="s">
        <v>8</v>
      </c>
      <c r="C230" t="s">
        <v>21</v>
      </c>
      <c r="D230" t="s">
        <v>732</v>
      </c>
      <c r="E230" t="s">
        <v>85</v>
      </c>
      <c r="F230" t="s">
        <v>85</v>
      </c>
      <c r="G230" t="s">
        <v>37</v>
      </c>
      <c r="H230" t="s">
        <v>733</v>
      </c>
      <c r="I230" t="s">
        <v>653</v>
      </c>
      <c r="J230" s="2">
        <v>44677</v>
      </c>
      <c r="K230">
        <v>1299099</v>
      </c>
      <c r="L230">
        <v>1299099</v>
      </c>
      <c r="M230" t="s">
        <v>7</v>
      </c>
      <c r="N230" t="s">
        <v>1424</v>
      </c>
      <c r="O230" t="s">
        <v>14</v>
      </c>
      <c r="P230">
        <v>2175</v>
      </c>
      <c r="Q230">
        <v>2200</v>
      </c>
      <c r="R230" t="s">
        <v>727</v>
      </c>
      <c r="S230">
        <v>9460005492</v>
      </c>
      <c r="T230" s="2">
        <v>44680</v>
      </c>
      <c r="U230" s="8">
        <v>29</v>
      </c>
      <c r="V230" s="8" t="s">
        <v>1420</v>
      </c>
      <c r="W230" s="8">
        <v>2022</v>
      </c>
      <c r="X230" t="s">
        <v>15</v>
      </c>
      <c r="Y230" s="3">
        <v>4000</v>
      </c>
      <c r="Z230">
        <v>8800000</v>
      </c>
      <c r="AA230">
        <v>8700000</v>
      </c>
      <c r="AB230">
        <v>100000</v>
      </c>
      <c r="AC230" t="s">
        <v>16</v>
      </c>
    </row>
    <row r="231" spans="1:29" x14ac:dyDescent="0.3">
      <c r="A231">
        <v>230</v>
      </c>
      <c r="B231" t="s">
        <v>8</v>
      </c>
      <c r="C231" t="s">
        <v>21</v>
      </c>
      <c r="D231" t="s">
        <v>734</v>
      </c>
      <c r="E231" t="s">
        <v>84</v>
      </c>
      <c r="F231" t="s">
        <v>85</v>
      </c>
      <c r="G231" t="s">
        <v>37</v>
      </c>
      <c r="H231" t="s">
        <v>507</v>
      </c>
      <c r="I231" t="s">
        <v>455</v>
      </c>
      <c r="J231" s="2">
        <v>44678</v>
      </c>
      <c r="K231">
        <v>1304272</v>
      </c>
      <c r="L231">
        <v>1304272</v>
      </c>
      <c r="M231" t="s">
        <v>7</v>
      </c>
      <c r="N231" t="s">
        <v>1424</v>
      </c>
      <c r="O231" t="s">
        <v>14</v>
      </c>
      <c r="P231">
        <v>1930</v>
      </c>
      <c r="Q231">
        <v>1900</v>
      </c>
      <c r="R231" t="s">
        <v>81</v>
      </c>
      <c r="S231">
        <v>9460005493</v>
      </c>
      <c r="T231" s="2">
        <v>44680</v>
      </c>
      <c r="U231" s="8">
        <v>29</v>
      </c>
      <c r="V231" s="8" t="s">
        <v>1420</v>
      </c>
      <c r="W231" s="8">
        <v>2022</v>
      </c>
      <c r="X231" t="s">
        <v>15</v>
      </c>
      <c r="Y231" s="3">
        <v>500</v>
      </c>
      <c r="Z231">
        <v>950000</v>
      </c>
      <c r="AA231">
        <v>965000</v>
      </c>
      <c r="AB231">
        <v>-15000</v>
      </c>
      <c r="AC231" t="s">
        <v>59</v>
      </c>
    </row>
    <row r="232" spans="1:29" x14ac:dyDescent="0.3">
      <c r="A232">
        <v>231</v>
      </c>
      <c r="B232" t="s">
        <v>8</v>
      </c>
      <c r="C232" t="s">
        <v>9</v>
      </c>
      <c r="D232" t="s">
        <v>166</v>
      </c>
      <c r="E232" t="s">
        <v>696</v>
      </c>
      <c r="F232" t="s">
        <v>12</v>
      </c>
      <c r="G232" t="s">
        <v>13</v>
      </c>
      <c r="H232" t="s">
        <v>507</v>
      </c>
      <c r="I232" t="s">
        <v>455</v>
      </c>
      <c r="J232" s="2">
        <v>44676</v>
      </c>
      <c r="K232">
        <v>1296321</v>
      </c>
      <c r="L232">
        <v>1296321</v>
      </c>
      <c r="M232" t="s">
        <v>7</v>
      </c>
      <c r="N232" t="s">
        <v>1424</v>
      </c>
      <c r="O232" t="s">
        <v>14</v>
      </c>
      <c r="P232">
        <v>1600</v>
      </c>
      <c r="Q232">
        <v>1400</v>
      </c>
      <c r="R232" t="s">
        <v>735</v>
      </c>
      <c r="S232">
        <v>8000045411</v>
      </c>
      <c r="T232" s="2">
        <v>44680</v>
      </c>
      <c r="U232" s="8">
        <v>29</v>
      </c>
      <c r="V232" s="8" t="s">
        <v>1420</v>
      </c>
      <c r="W232" s="8">
        <v>2022</v>
      </c>
      <c r="X232" t="s">
        <v>15</v>
      </c>
      <c r="Y232" s="3">
        <v>665</v>
      </c>
      <c r="Z232">
        <v>931000</v>
      </c>
      <c r="AA232">
        <v>1064000</v>
      </c>
      <c r="AB232">
        <v>-133000</v>
      </c>
      <c r="AC232" t="s">
        <v>59</v>
      </c>
    </row>
    <row r="233" spans="1:29" x14ac:dyDescent="0.3">
      <c r="A233">
        <v>232</v>
      </c>
      <c r="B233" t="s">
        <v>41</v>
      </c>
      <c r="C233" t="s">
        <v>21</v>
      </c>
      <c r="D233" t="s">
        <v>736</v>
      </c>
      <c r="E233" t="s">
        <v>319</v>
      </c>
      <c r="F233" t="s">
        <v>36</v>
      </c>
      <c r="G233" t="s">
        <v>37</v>
      </c>
      <c r="H233" t="s">
        <v>737</v>
      </c>
      <c r="I233" t="s">
        <v>457</v>
      </c>
      <c r="J233" t="s">
        <v>538</v>
      </c>
      <c r="K233" t="s">
        <v>538</v>
      </c>
      <c r="L233" t="s">
        <v>1552</v>
      </c>
      <c r="M233" t="s">
        <v>76</v>
      </c>
      <c r="N233" t="s">
        <v>1425</v>
      </c>
      <c r="O233" t="s">
        <v>14</v>
      </c>
      <c r="P233">
        <v>540</v>
      </c>
      <c r="Q233">
        <v>540</v>
      </c>
      <c r="R233" t="s">
        <v>140</v>
      </c>
      <c r="S233">
        <v>9640001132</v>
      </c>
      <c r="T233" s="2">
        <v>44680</v>
      </c>
      <c r="U233" s="8">
        <v>29</v>
      </c>
      <c r="V233" s="8" t="s">
        <v>1420</v>
      </c>
      <c r="W233" s="8">
        <v>2022</v>
      </c>
      <c r="X233" t="s">
        <v>15</v>
      </c>
      <c r="Y233" s="3">
        <v>80</v>
      </c>
      <c r="Z233">
        <v>43200</v>
      </c>
      <c r="AA233">
        <v>43200</v>
      </c>
      <c r="AB233">
        <v>0</v>
      </c>
      <c r="AC233" t="s">
        <v>30</v>
      </c>
    </row>
    <row r="234" spans="1:29" x14ac:dyDescent="0.3">
      <c r="A234">
        <v>233</v>
      </c>
      <c r="B234" t="s">
        <v>41</v>
      </c>
      <c r="C234" t="s">
        <v>21</v>
      </c>
      <c r="D234" t="s">
        <v>707</v>
      </c>
      <c r="E234" t="s">
        <v>319</v>
      </c>
      <c r="F234" t="s">
        <v>36</v>
      </c>
      <c r="G234" t="s">
        <v>37</v>
      </c>
      <c r="H234" t="s">
        <v>189</v>
      </c>
      <c r="I234" t="s">
        <v>457</v>
      </c>
      <c r="J234" t="s">
        <v>538</v>
      </c>
      <c r="K234" t="s">
        <v>538</v>
      </c>
      <c r="L234" t="s">
        <v>1552</v>
      </c>
      <c r="M234" t="s">
        <v>76</v>
      </c>
      <c r="N234" t="s">
        <v>1425</v>
      </c>
      <c r="O234" t="s">
        <v>14</v>
      </c>
      <c r="P234">
        <v>440</v>
      </c>
      <c r="Q234">
        <v>440</v>
      </c>
      <c r="R234" t="s">
        <v>738</v>
      </c>
      <c r="S234">
        <v>9640001133</v>
      </c>
      <c r="T234" s="2">
        <v>44680</v>
      </c>
      <c r="U234" s="8">
        <v>29</v>
      </c>
      <c r="V234" s="8" t="s">
        <v>1420</v>
      </c>
      <c r="W234" s="8">
        <v>2022</v>
      </c>
      <c r="X234" t="s">
        <v>15</v>
      </c>
      <c r="Y234" s="3">
        <v>150</v>
      </c>
      <c r="Z234">
        <v>66000</v>
      </c>
      <c r="AA234">
        <v>66000</v>
      </c>
      <c r="AB234">
        <v>0</v>
      </c>
      <c r="AC234" t="s">
        <v>30</v>
      </c>
    </row>
    <row r="235" spans="1:29" x14ac:dyDescent="0.3">
      <c r="A235">
        <v>234</v>
      </c>
      <c r="B235" t="s">
        <v>32</v>
      </c>
      <c r="C235" t="s">
        <v>21</v>
      </c>
      <c r="D235" t="s">
        <v>409</v>
      </c>
      <c r="E235" t="s">
        <v>85</v>
      </c>
      <c r="F235" t="s">
        <v>85</v>
      </c>
      <c r="G235" t="s">
        <v>37</v>
      </c>
      <c r="H235" t="s">
        <v>410</v>
      </c>
      <c r="I235" t="s">
        <v>457</v>
      </c>
      <c r="J235" s="2">
        <v>44679</v>
      </c>
      <c r="K235">
        <v>1309048</v>
      </c>
      <c r="L235">
        <v>1309048</v>
      </c>
      <c r="M235" t="s">
        <v>7</v>
      </c>
      <c r="N235" t="s">
        <v>1424</v>
      </c>
      <c r="O235" t="s">
        <v>27</v>
      </c>
      <c r="P235">
        <v>7560</v>
      </c>
      <c r="Q235">
        <v>7560</v>
      </c>
      <c r="R235" t="s">
        <v>253</v>
      </c>
      <c r="S235">
        <v>9640001135</v>
      </c>
      <c r="T235" s="2">
        <v>44680</v>
      </c>
      <c r="U235" s="8">
        <v>29</v>
      </c>
      <c r="V235" s="8" t="s">
        <v>1420</v>
      </c>
      <c r="W235" s="8">
        <v>2022</v>
      </c>
      <c r="X235" t="s">
        <v>15</v>
      </c>
      <c r="Y235" s="3">
        <v>6.3</v>
      </c>
      <c r="Z235">
        <v>7560</v>
      </c>
      <c r="AA235">
        <v>7560</v>
      </c>
      <c r="AB235">
        <v>0</v>
      </c>
      <c r="AC235" t="s">
        <v>30</v>
      </c>
    </row>
    <row r="236" spans="1:29" x14ac:dyDescent="0.3">
      <c r="A236">
        <v>235</v>
      </c>
      <c r="B236" t="s">
        <v>32</v>
      </c>
      <c r="C236" t="s">
        <v>21</v>
      </c>
      <c r="D236" t="s">
        <v>409</v>
      </c>
      <c r="E236" t="s">
        <v>85</v>
      </c>
      <c r="F236" t="s">
        <v>85</v>
      </c>
      <c r="G236" t="s">
        <v>37</v>
      </c>
      <c r="H236" t="s">
        <v>410</v>
      </c>
      <c r="I236" t="s">
        <v>457</v>
      </c>
      <c r="J236" s="2">
        <v>44679</v>
      </c>
      <c r="K236">
        <v>1309048</v>
      </c>
      <c r="L236">
        <v>1309048</v>
      </c>
      <c r="M236" t="s">
        <v>7</v>
      </c>
      <c r="N236" t="s">
        <v>1424</v>
      </c>
      <c r="O236" t="s">
        <v>27</v>
      </c>
      <c r="P236">
        <v>480</v>
      </c>
      <c r="Q236">
        <v>480</v>
      </c>
      <c r="R236" t="s">
        <v>253</v>
      </c>
      <c r="S236">
        <v>9640001138</v>
      </c>
      <c r="T236" s="2">
        <v>44680</v>
      </c>
      <c r="U236" s="8">
        <v>29</v>
      </c>
      <c r="V236" s="8" t="s">
        <v>1420</v>
      </c>
      <c r="W236" s="8">
        <v>2022</v>
      </c>
      <c r="X236" t="s">
        <v>15</v>
      </c>
      <c r="Y236" s="3">
        <v>0.4</v>
      </c>
      <c r="Z236">
        <v>480</v>
      </c>
      <c r="AA236">
        <v>480</v>
      </c>
      <c r="AB236">
        <v>0</v>
      </c>
      <c r="AC236" t="s">
        <v>30</v>
      </c>
    </row>
    <row r="237" spans="1:29" x14ac:dyDescent="0.3">
      <c r="A237">
        <v>236</v>
      </c>
      <c r="B237" t="s">
        <v>41</v>
      </c>
      <c r="C237" t="s">
        <v>21</v>
      </c>
      <c r="D237" t="s">
        <v>409</v>
      </c>
      <c r="E237" t="s">
        <v>85</v>
      </c>
      <c r="F237" t="s">
        <v>85</v>
      </c>
      <c r="G237" t="s">
        <v>37</v>
      </c>
      <c r="H237" t="s">
        <v>410</v>
      </c>
      <c r="I237" t="s">
        <v>457</v>
      </c>
      <c r="J237" s="2">
        <v>44679</v>
      </c>
      <c r="K237">
        <v>1309048</v>
      </c>
      <c r="L237">
        <v>1309048</v>
      </c>
      <c r="M237" t="s">
        <v>7</v>
      </c>
      <c r="N237" t="s">
        <v>1424</v>
      </c>
      <c r="O237" t="s">
        <v>27</v>
      </c>
      <c r="P237">
        <v>16380</v>
      </c>
      <c r="Q237">
        <v>16380</v>
      </c>
      <c r="R237" t="s">
        <v>253</v>
      </c>
      <c r="S237">
        <v>9640001137</v>
      </c>
      <c r="T237" s="2">
        <v>44680</v>
      </c>
      <c r="U237" s="8">
        <v>29</v>
      </c>
      <c r="V237" s="8" t="s">
        <v>1420</v>
      </c>
      <c r="W237" s="8">
        <v>2022</v>
      </c>
      <c r="X237" t="s">
        <v>15</v>
      </c>
      <c r="Y237" s="3">
        <v>13.65</v>
      </c>
      <c r="Z237">
        <v>16380</v>
      </c>
      <c r="AA237">
        <v>16380</v>
      </c>
      <c r="AB237">
        <v>0</v>
      </c>
      <c r="AC237" t="s">
        <v>30</v>
      </c>
    </row>
    <row r="238" spans="1:29" x14ac:dyDescent="0.3">
      <c r="A238">
        <v>237</v>
      </c>
      <c r="B238" t="s">
        <v>41</v>
      </c>
      <c r="C238" t="s">
        <v>21</v>
      </c>
      <c r="D238" t="s">
        <v>499</v>
      </c>
      <c r="E238" t="s">
        <v>85</v>
      </c>
      <c r="F238" t="s">
        <v>85</v>
      </c>
      <c r="G238" t="s">
        <v>37</v>
      </c>
      <c r="H238" t="s">
        <v>739</v>
      </c>
      <c r="I238" t="s">
        <v>460</v>
      </c>
      <c r="J238" s="2">
        <v>44657</v>
      </c>
      <c r="K238">
        <v>1233858</v>
      </c>
      <c r="L238">
        <v>1233858</v>
      </c>
      <c r="M238" t="s">
        <v>7</v>
      </c>
      <c r="N238" t="s">
        <v>1424</v>
      </c>
      <c r="O238" t="s">
        <v>14</v>
      </c>
      <c r="P238">
        <v>1468</v>
      </c>
      <c r="Q238">
        <v>1550</v>
      </c>
      <c r="R238" t="s">
        <v>740</v>
      </c>
      <c r="S238">
        <v>9640001136</v>
      </c>
      <c r="T238" s="2">
        <v>44680</v>
      </c>
      <c r="U238" s="8">
        <v>29</v>
      </c>
      <c r="V238" s="8" t="s">
        <v>1420</v>
      </c>
      <c r="W238" s="8">
        <v>2022</v>
      </c>
      <c r="X238" t="s">
        <v>15</v>
      </c>
      <c r="Y238" s="3">
        <v>5000</v>
      </c>
      <c r="Z238">
        <v>7750000</v>
      </c>
      <c r="AA238">
        <v>7340000</v>
      </c>
      <c r="AB238">
        <v>410000</v>
      </c>
      <c r="AC238" t="s">
        <v>16</v>
      </c>
    </row>
    <row r="239" spans="1:29" x14ac:dyDescent="0.3">
      <c r="A239">
        <v>238</v>
      </c>
      <c r="B239" t="s">
        <v>41</v>
      </c>
      <c r="C239" t="s">
        <v>21</v>
      </c>
      <c r="D239" t="s">
        <v>499</v>
      </c>
      <c r="E239" t="s">
        <v>85</v>
      </c>
      <c r="F239" t="s">
        <v>85</v>
      </c>
      <c r="G239" t="s">
        <v>37</v>
      </c>
      <c r="H239" t="s">
        <v>739</v>
      </c>
      <c r="I239" t="s">
        <v>460</v>
      </c>
      <c r="J239" s="2">
        <v>44657</v>
      </c>
      <c r="K239">
        <v>1233858</v>
      </c>
      <c r="L239">
        <v>1233858</v>
      </c>
      <c r="M239" t="s">
        <v>7</v>
      </c>
      <c r="N239" t="s">
        <v>1424</v>
      </c>
      <c r="O239" t="s">
        <v>14</v>
      </c>
      <c r="P239">
        <v>1468</v>
      </c>
      <c r="Q239">
        <v>1550</v>
      </c>
      <c r="R239" t="s">
        <v>740</v>
      </c>
      <c r="S239">
        <v>9640001140</v>
      </c>
      <c r="T239" s="2">
        <v>44680</v>
      </c>
      <c r="U239" s="8">
        <v>29</v>
      </c>
      <c r="V239" s="8" t="s">
        <v>1420</v>
      </c>
      <c r="W239" s="8">
        <v>2022</v>
      </c>
      <c r="X239" t="s">
        <v>15</v>
      </c>
      <c r="Y239" s="3">
        <v>983</v>
      </c>
      <c r="Z239">
        <v>1523650</v>
      </c>
      <c r="AA239">
        <v>1443044</v>
      </c>
      <c r="AB239">
        <v>80606</v>
      </c>
      <c r="AC239" t="s">
        <v>16</v>
      </c>
    </row>
    <row r="240" spans="1:29" x14ac:dyDescent="0.3">
      <c r="A240">
        <v>239</v>
      </c>
      <c r="B240" t="s">
        <v>41</v>
      </c>
      <c r="C240" t="s">
        <v>21</v>
      </c>
      <c r="D240" t="s">
        <v>499</v>
      </c>
      <c r="E240" t="s">
        <v>85</v>
      </c>
      <c r="F240" t="s">
        <v>85</v>
      </c>
      <c r="G240" t="s">
        <v>37</v>
      </c>
      <c r="H240" t="s">
        <v>739</v>
      </c>
      <c r="I240" t="s">
        <v>460</v>
      </c>
      <c r="J240" s="2">
        <v>44657</v>
      </c>
      <c r="K240">
        <v>1233858</v>
      </c>
      <c r="L240">
        <v>1233858</v>
      </c>
      <c r="M240" t="s">
        <v>7</v>
      </c>
      <c r="N240" t="s">
        <v>1424</v>
      </c>
      <c r="O240" t="s">
        <v>14</v>
      </c>
      <c r="P240">
        <v>1468</v>
      </c>
      <c r="Q240">
        <v>1550</v>
      </c>
      <c r="R240" t="s">
        <v>740</v>
      </c>
      <c r="S240">
        <v>9640001142</v>
      </c>
      <c r="T240" s="2">
        <v>44680</v>
      </c>
      <c r="U240" s="8">
        <v>29</v>
      </c>
      <c r="V240" s="8" t="s">
        <v>1420</v>
      </c>
      <c r="W240" s="8">
        <v>2022</v>
      </c>
      <c r="X240" t="s">
        <v>15</v>
      </c>
      <c r="Y240" s="3">
        <v>1774</v>
      </c>
      <c r="Z240">
        <v>2749700</v>
      </c>
      <c r="AA240">
        <v>2604232</v>
      </c>
      <c r="AB240">
        <v>145468</v>
      </c>
      <c r="AC240" t="s">
        <v>16</v>
      </c>
    </row>
    <row r="241" spans="1:29" x14ac:dyDescent="0.3">
      <c r="A241">
        <v>240</v>
      </c>
      <c r="B241" t="s">
        <v>41</v>
      </c>
      <c r="C241" t="s">
        <v>21</v>
      </c>
      <c r="D241" t="s">
        <v>499</v>
      </c>
      <c r="E241" t="s">
        <v>85</v>
      </c>
      <c r="F241" t="s">
        <v>85</v>
      </c>
      <c r="G241" t="s">
        <v>37</v>
      </c>
      <c r="H241" t="s">
        <v>739</v>
      </c>
      <c r="I241" t="s">
        <v>460</v>
      </c>
      <c r="J241" s="2">
        <v>44657</v>
      </c>
      <c r="K241">
        <v>1233858</v>
      </c>
      <c r="L241">
        <v>1233858</v>
      </c>
      <c r="M241" t="s">
        <v>7</v>
      </c>
      <c r="N241" t="s">
        <v>1424</v>
      </c>
      <c r="O241" t="s">
        <v>14</v>
      </c>
      <c r="P241">
        <v>1468</v>
      </c>
      <c r="Q241">
        <v>1550</v>
      </c>
      <c r="R241" t="s">
        <v>144</v>
      </c>
      <c r="S241">
        <v>9640001134</v>
      </c>
      <c r="T241" s="2">
        <v>44680</v>
      </c>
      <c r="U241" s="8">
        <v>29</v>
      </c>
      <c r="V241" s="8" t="s">
        <v>1420</v>
      </c>
      <c r="W241" s="8">
        <v>2022</v>
      </c>
      <c r="X241" t="s">
        <v>15</v>
      </c>
      <c r="Y241" s="3">
        <v>5000</v>
      </c>
      <c r="Z241">
        <v>7750000</v>
      </c>
      <c r="AA241">
        <v>7340000</v>
      </c>
      <c r="AB241">
        <v>410000</v>
      </c>
      <c r="AC241" t="s">
        <v>16</v>
      </c>
    </row>
    <row r="242" spans="1:29" x14ac:dyDescent="0.3">
      <c r="A242">
        <v>241</v>
      </c>
      <c r="B242" t="s">
        <v>20</v>
      </c>
      <c r="C242" t="s">
        <v>9</v>
      </c>
      <c r="D242" t="s">
        <v>741</v>
      </c>
      <c r="E242" t="s">
        <v>742</v>
      </c>
      <c r="F242" t="s">
        <v>25</v>
      </c>
      <c r="G242" t="s">
        <v>26</v>
      </c>
      <c r="H242" t="s">
        <v>355</v>
      </c>
      <c r="I242" t="s">
        <v>457</v>
      </c>
      <c r="J242" t="s">
        <v>538</v>
      </c>
      <c r="K242" t="s">
        <v>538</v>
      </c>
      <c r="L242" t="s">
        <v>1552</v>
      </c>
      <c r="M242" t="s">
        <v>76</v>
      </c>
      <c r="N242" t="s">
        <v>1425</v>
      </c>
      <c r="O242" t="s">
        <v>27</v>
      </c>
      <c r="P242">
        <v>165000</v>
      </c>
      <c r="Q242">
        <v>165000</v>
      </c>
      <c r="R242" t="s">
        <v>553</v>
      </c>
      <c r="S242">
        <v>3000004893</v>
      </c>
      <c r="T242" s="2">
        <v>44681</v>
      </c>
      <c r="U242" s="8">
        <v>30</v>
      </c>
      <c r="V242" s="8" t="s">
        <v>1420</v>
      </c>
      <c r="W242" s="8">
        <v>2022</v>
      </c>
      <c r="X242" t="s">
        <v>28</v>
      </c>
      <c r="Y242" s="3">
        <v>3.2000000000000001E-2</v>
      </c>
      <c r="Z242">
        <v>165000</v>
      </c>
      <c r="AA242">
        <v>165000</v>
      </c>
      <c r="AB242">
        <v>0</v>
      </c>
      <c r="AC242" t="s">
        <v>30</v>
      </c>
    </row>
    <row r="243" spans="1:29" x14ac:dyDescent="0.3">
      <c r="A243">
        <v>242</v>
      </c>
      <c r="B243" t="s">
        <v>41</v>
      </c>
      <c r="C243" t="s">
        <v>21</v>
      </c>
      <c r="D243" t="s">
        <v>743</v>
      </c>
      <c r="E243" t="s">
        <v>744</v>
      </c>
      <c r="F243" t="s">
        <v>25</v>
      </c>
      <c r="G243" t="s">
        <v>26</v>
      </c>
      <c r="H243" t="s">
        <v>41</v>
      </c>
      <c r="I243" t="s">
        <v>65</v>
      </c>
      <c r="J243" s="2">
        <v>44679</v>
      </c>
      <c r="K243">
        <v>1307817</v>
      </c>
      <c r="L243">
        <v>1307817</v>
      </c>
      <c r="M243" t="s">
        <v>7</v>
      </c>
      <c r="N243" t="s">
        <v>1424</v>
      </c>
      <c r="O243" t="s">
        <v>14</v>
      </c>
      <c r="P243">
        <v>1145</v>
      </c>
      <c r="Q243">
        <v>900</v>
      </c>
      <c r="R243" t="s">
        <v>187</v>
      </c>
      <c r="S243">
        <v>9640001148</v>
      </c>
      <c r="T243" s="2">
        <v>44681</v>
      </c>
      <c r="U243" s="8">
        <v>30</v>
      </c>
      <c r="V243" s="8" t="s">
        <v>1420</v>
      </c>
      <c r="W243" s="8">
        <v>2022</v>
      </c>
      <c r="X243" t="s">
        <v>67</v>
      </c>
      <c r="Y243" s="3">
        <v>12</v>
      </c>
      <c r="Z243" s="8">
        <v>45000</v>
      </c>
      <c r="AA243">
        <v>57250</v>
      </c>
      <c r="AB243">
        <v>-12250</v>
      </c>
      <c r="AC243" t="s">
        <v>59</v>
      </c>
    </row>
    <row r="244" spans="1:29" x14ac:dyDescent="0.3">
      <c r="A244">
        <v>243</v>
      </c>
      <c r="B244" t="s">
        <v>41</v>
      </c>
      <c r="C244" t="s">
        <v>21</v>
      </c>
      <c r="D244" t="s">
        <v>745</v>
      </c>
      <c r="E244" t="s">
        <v>746</v>
      </c>
      <c r="F244" t="s">
        <v>25</v>
      </c>
      <c r="G244" t="s">
        <v>26</v>
      </c>
      <c r="H244" t="s">
        <v>461</v>
      </c>
      <c r="I244" t="s">
        <v>457</v>
      </c>
      <c r="J244" t="s">
        <v>538</v>
      </c>
      <c r="K244" t="s">
        <v>538</v>
      </c>
      <c r="L244" t="s">
        <v>1552</v>
      </c>
      <c r="M244" t="s">
        <v>76</v>
      </c>
      <c r="N244" t="s">
        <v>1425</v>
      </c>
      <c r="O244" t="s">
        <v>27</v>
      </c>
      <c r="P244">
        <v>1</v>
      </c>
      <c r="Q244">
        <v>1</v>
      </c>
      <c r="R244" t="s">
        <v>393</v>
      </c>
      <c r="S244">
        <v>9640001149</v>
      </c>
      <c r="T244" s="2">
        <v>44681</v>
      </c>
      <c r="U244" s="8">
        <v>30</v>
      </c>
      <c r="V244" s="8" t="s">
        <v>1420</v>
      </c>
      <c r="W244" s="8">
        <v>2022</v>
      </c>
      <c r="X244" t="s">
        <v>46</v>
      </c>
      <c r="Y244" s="3">
        <v>4</v>
      </c>
      <c r="Z244">
        <v>1</v>
      </c>
      <c r="AA244">
        <v>1</v>
      </c>
      <c r="AB244">
        <v>0</v>
      </c>
      <c r="AC244" t="s">
        <v>30</v>
      </c>
    </row>
    <row r="245" spans="1:29" x14ac:dyDescent="0.3">
      <c r="A245">
        <v>244</v>
      </c>
      <c r="B245" t="s">
        <v>8</v>
      </c>
      <c r="C245" t="s">
        <v>9</v>
      </c>
      <c r="D245" t="s">
        <v>166</v>
      </c>
      <c r="E245" t="s">
        <v>696</v>
      </c>
      <c r="F245" t="s">
        <v>12</v>
      </c>
      <c r="G245" t="s">
        <v>13</v>
      </c>
      <c r="H245" t="s">
        <v>507</v>
      </c>
      <c r="I245" t="s">
        <v>455</v>
      </c>
      <c r="J245" t="s">
        <v>538</v>
      </c>
      <c r="K245" t="s">
        <v>538</v>
      </c>
      <c r="L245" t="s">
        <v>1552</v>
      </c>
      <c r="M245" t="s">
        <v>76</v>
      </c>
      <c r="N245" t="s">
        <v>1425</v>
      </c>
      <c r="O245" t="s">
        <v>14</v>
      </c>
      <c r="P245">
        <v>1600</v>
      </c>
      <c r="Q245">
        <v>1600</v>
      </c>
      <c r="R245" t="s">
        <v>641</v>
      </c>
      <c r="S245">
        <v>8000045440</v>
      </c>
      <c r="T245" s="2">
        <v>44681</v>
      </c>
      <c r="U245" s="8">
        <v>30</v>
      </c>
      <c r="V245" s="8" t="s">
        <v>1420</v>
      </c>
      <c r="W245" s="8">
        <v>2022</v>
      </c>
      <c r="X245" t="s">
        <v>15</v>
      </c>
      <c r="Y245" s="3">
        <v>100</v>
      </c>
      <c r="Z245">
        <v>160000</v>
      </c>
      <c r="AA245">
        <v>160000</v>
      </c>
      <c r="AB245">
        <v>0</v>
      </c>
      <c r="AC245" t="s">
        <v>30</v>
      </c>
    </row>
    <row r="246" spans="1:29" x14ac:dyDescent="0.3">
      <c r="A246">
        <v>245</v>
      </c>
      <c r="B246" t="s">
        <v>8</v>
      </c>
      <c r="C246" t="s">
        <v>21</v>
      </c>
      <c r="D246" t="s">
        <v>573</v>
      </c>
      <c r="E246" t="s">
        <v>574</v>
      </c>
      <c r="F246" t="s">
        <v>25</v>
      </c>
      <c r="G246" t="s">
        <v>26</v>
      </c>
      <c r="H246" t="s">
        <v>336</v>
      </c>
      <c r="I246" t="s">
        <v>455</v>
      </c>
      <c r="J246" s="2">
        <v>44679</v>
      </c>
      <c r="K246">
        <v>1308525</v>
      </c>
      <c r="L246">
        <v>1308525</v>
      </c>
      <c r="M246" t="s">
        <v>7</v>
      </c>
      <c r="N246" t="s">
        <v>1424</v>
      </c>
      <c r="O246" t="s">
        <v>27</v>
      </c>
      <c r="P246">
        <v>68000</v>
      </c>
      <c r="Q246">
        <v>75000</v>
      </c>
      <c r="R246" t="s">
        <v>575</v>
      </c>
      <c r="S246">
        <v>9460005494</v>
      </c>
      <c r="T246" s="2">
        <v>44681</v>
      </c>
      <c r="U246" s="8">
        <v>30</v>
      </c>
      <c r="V246" s="8" t="s">
        <v>1420</v>
      </c>
      <c r="W246" s="8">
        <v>2022</v>
      </c>
      <c r="X246" t="s">
        <v>46</v>
      </c>
      <c r="Y246" s="3">
        <v>2</v>
      </c>
      <c r="Z246">
        <v>75000</v>
      </c>
      <c r="AA246">
        <v>68000</v>
      </c>
      <c r="AB246">
        <v>7000</v>
      </c>
      <c r="AC246" t="s">
        <v>16</v>
      </c>
    </row>
    <row r="247" spans="1:29" x14ac:dyDescent="0.3">
      <c r="A247">
        <v>246</v>
      </c>
      <c r="B247" t="s">
        <v>41</v>
      </c>
      <c r="C247" t="s">
        <v>21</v>
      </c>
      <c r="D247" t="s">
        <v>499</v>
      </c>
      <c r="E247" t="s">
        <v>85</v>
      </c>
      <c r="F247" t="s">
        <v>85</v>
      </c>
      <c r="G247" t="s">
        <v>37</v>
      </c>
      <c r="H247" t="s">
        <v>739</v>
      </c>
      <c r="I247" t="s">
        <v>460</v>
      </c>
      <c r="J247" s="2">
        <v>44657</v>
      </c>
      <c r="K247">
        <v>1233858</v>
      </c>
      <c r="L247">
        <v>1233858</v>
      </c>
      <c r="M247" t="s">
        <v>7</v>
      </c>
      <c r="N247" t="s">
        <v>1424</v>
      </c>
      <c r="O247" t="s">
        <v>14</v>
      </c>
      <c r="P247">
        <v>1468</v>
      </c>
      <c r="Q247">
        <v>1550</v>
      </c>
      <c r="R247" t="s">
        <v>561</v>
      </c>
      <c r="S247">
        <v>9640001144</v>
      </c>
      <c r="T247" s="2">
        <v>44681</v>
      </c>
      <c r="U247" s="8">
        <v>30</v>
      </c>
      <c r="V247" s="8" t="s">
        <v>1420</v>
      </c>
      <c r="W247" s="8">
        <v>2022</v>
      </c>
      <c r="X247" t="s">
        <v>15</v>
      </c>
      <c r="Y247" s="3">
        <v>3500</v>
      </c>
      <c r="Z247">
        <v>5425000</v>
      </c>
      <c r="AA247">
        <v>5138000</v>
      </c>
      <c r="AB247">
        <v>287000</v>
      </c>
      <c r="AC247" t="s">
        <v>16</v>
      </c>
    </row>
    <row r="248" spans="1:29" x14ac:dyDescent="0.3">
      <c r="A248">
        <v>247</v>
      </c>
      <c r="B248" t="s">
        <v>41</v>
      </c>
      <c r="C248" t="s">
        <v>21</v>
      </c>
      <c r="D248" t="s">
        <v>499</v>
      </c>
      <c r="E248" t="s">
        <v>85</v>
      </c>
      <c r="F248" t="s">
        <v>85</v>
      </c>
      <c r="G248" t="s">
        <v>37</v>
      </c>
      <c r="H248" t="s">
        <v>145</v>
      </c>
      <c r="I248" t="s">
        <v>462</v>
      </c>
      <c r="J248" s="2">
        <v>44657</v>
      </c>
      <c r="K248">
        <v>1233659</v>
      </c>
      <c r="L248">
        <v>1233659</v>
      </c>
      <c r="M248" t="s">
        <v>7</v>
      </c>
      <c r="N248" t="s">
        <v>1424</v>
      </c>
      <c r="O248" t="s">
        <v>14</v>
      </c>
      <c r="P248">
        <v>1534</v>
      </c>
      <c r="Q248">
        <v>1600</v>
      </c>
      <c r="R248" t="s">
        <v>284</v>
      </c>
      <c r="S248">
        <v>9640001145</v>
      </c>
      <c r="T248" s="2">
        <v>44681</v>
      </c>
      <c r="U248" s="8">
        <v>30</v>
      </c>
      <c r="V248" s="8" t="s">
        <v>1420</v>
      </c>
      <c r="W248" s="8">
        <v>2022</v>
      </c>
      <c r="X248" t="s">
        <v>15</v>
      </c>
      <c r="Y248" s="3">
        <v>5000</v>
      </c>
      <c r="Z248">
        <v>8000000</v>
      </c>
      <c r="AA248">
        <v>7670000</v>
      </c>
      <c r="AB248">
        <v>330000</v>
      </c>
      <c r="AC248" t="s">
        <v>16</v>
      </c>
    </row>
    <row r="249" spans="1:29" x14ac:dyDescent="0.3">
      <c r="A249">
        <v>248</v>
      </c>
      <c r="B249" t="s">
        <v>41</v>
      </c>
      <c r="C249" t="s">
        <v>21</v>
      </c>
      <c r="D249" t="s">
        <v>499</v>
      </c>
      <c r="E249" t="s">
        <v>85</v>
      </c>
      <c r="F249" t="s">
        <v>85</v>
      </c>
      <c r="G249" t="s">
        <v>37</v>
      </c>
      <c r="H249" t="s">
        <v>145</v>
      </c>
      <c r="I249" t="s">
        <v>462</v>
      </c>
      <c r="J249" s="2">
        <v>44657</v>
      </c>
      <c r="K249">
        <v>1233659</v>
      </c>
      <c r="L249">
        <v>1233659</v>
      </c>
      <c r="M249" t="s">
        <v>7</v>
      </c>
      <c r="N249" t="s">
        <v>1424</v>
      </c>
      <c r="O249" t="s">
        <v>14</v>
      </c>
      <c r="P249">
        <v>1534</v>
      </c>
      <c r="Q249">
        <v>1600</v>
      </c>
      <c r="R249" t="s">
        <v>561</v>
      </c>
      <c r="S249">
        <v>9640001146</v>
      </c>
      <c r="T249" s="2">
        <v>44681</v>
      </c>
      <c r="U249" s="8">
        <v>30</v>
      </c>
      <c r="V249" s="8" t="s">
        <v>1420</v>
      </c>
      <c r="W249" s="8">
        <v>2022</v>
      </c>
      <c r="X249" t="s">
        <v>15</v>
      </c>
      <c r="Y249" s="3">
        <v>5000</v>
      </c>
      <c r="Z249">
        <v>8000000</v>
      </c>
      <c r="AA249">
        <v>7670000</v>
      </c>
      <c r="AB249">
        <v>330000</v>
      </c>
      <c r="AC249" t="s">
        <v>16</v>
      </c>
    </row>
    <row r="250" spans="1:29" x14ac:dyDescent="0.3">
      <c r="A250">
        <v>249</v>
      </c>
      <c r="B250" t="s">
        <v>41</v>
      </c>
      <c r="C250" t="s">
        <v>21</v>
      </c>
      <c r="D250" t="s">
        <v>499</v>
      </c>
      <c r="E250" t="s">
        <v>85</v>
      </c>
      <c r="F250" t="s">
        <v>85</v>
      </c>
      <c r="G250" t="s">
        <v>37</v>
      </c>
      <c r="H250" t="s">
        <v>145</v>
      </c>
      <c r="I250" t="s">
        <v>462</v>
      </c>
      <c r="J250" s="2">
        <v>44657</v>
      </c>
      <c r="K250">
        <v>1233659</v>
      </c>
      <c r="L250">
        <v>1233659</v>
      </c>
      <c r="M250" t="s">
        <v>7</v>
      </c>
      <c r="N250" t="s">
        <v>1424</v>
      </c>
      <c r="O250" t="s">
        <v>14</v>
      </c>
      <c r="P250">
        <v>1534</v>
      </c>
      <c r="Q250">
        <v>1600</v>
      </c>
      <c r="R250" t="s">
        <v>562</v>
      </c>
      <c r="S250">
        <v>9640001147</v>
      </c>
      <c r="T250" s="2">
        <v>44681</v>
      </c>
      <c r="U250" s="8">
        <v>30</v>
      </c>
      <c r="V250" s="8" t="s">
        <v>1420</v>
      </c>
      <c r="W250" s="8">
        <v>2022</v>
      </c>
      <c r="X250" t="s">
        <v>15</v>
      </c>
      <c r="Y250" s="3">
        <v>5000</v>
      </c>
      <c r="Z250">
        <v>8000000</v>
      </c>
      <c r="AA250">
        <v>7670000</v>
      </c>
      <c r="AB250">
        <v>330000</v>
      </c>
      <c r="AC250" t="s">
        <v>16</v>
      </c>
    </row>
    <row r="251" spans="1:29" x14ac:dyDescent="0.3">
      <c r="A251">
        <v>250</v>
      </c>
      <c r="B251" t="s">
        <v>8</v>
      </c>
      <c r="C251" t="s">
        <v>21</v>
      </c>
      <c r="D251" t="s">
        <v>747</v>
      </c>
      <c r="E251" t="s">
        <v>85</v>
      </c>
      <c r="F251" t="s">
        <v>85</v>
      </c>
      <c r="G251" t="s">
        <v>37</v>
      </c>
      <c r="H251" t="s">
        <v>602</v>
      </c>
      <c r="I251" t="s">
        <v>456</v>
      </c>
      <c r="J251" s="2">
        <v>44673</v>
      </c>
      <c r="K251">
        <v>1285927</v>
      </c>
      <c r="L251">
        <v>1285927</v>
      </c>
      <c r="M251" t="s">
        <v>7</v>
      </c>
      <c r="N251" t="s">
        <v>1424</v>
      </c>
      <c r="O251" t="s">
        <v>14</v>
      </c>
      <c r="P251">
        <v>820</v>
      </c>
      <c r="Q251">
        <v>900</v>
      </c>
      <c r="R251" t="s">
        <v>554</v>
      </c>
      <c r="S251">
        <v>9460005495</v>
      </c>
      <c r="T251" s="2">
        <v>44681</v>
      </c>
      <c r="U251" s="8">
        <v>30</v>
      </c>
      <c r="V251" s="8" t="s">
        <v>1420</v>
      </c>
      <c r="W251" s="8">
        <v>2022</v>
      </c>
      <c r="X251" t="s">
        <v>15</v>
      </c>
      <c r="Y251" s="3">
        <v>10000</v>
      </c>
      <c r="Z251">
        <v>9000000</v>
      </c>
      <c r="AA251">
        <v>8200000</v>
      </c>
      <c r="AB251">
        <v>800000</v>
      </c>
      <c r="AC251" t="s">
        <v>16</v>
      </c>
    </row>
    <row r="252" spans="1:29" x14ac:dyDescent="0.3">
      <c r="A252">
        <v>251</v>
      </c>
      <c r="B252" t="s">
        <v>8</v>
      </c>
      <c r="C252" t="s">
        <v>21</v>
      </c>
      <c r="D252" t="s">
        <v>747</v>
      </c>
      <c r="E252" t="s">
        <v>85</v>
      </c>
      <c r="F252" t="s">
        <v>85</v>
      </c>
      <c r="G252" t="s">
        <v>37</v>
      </c>
      <c r="H252" t="s">
        <v>602</v>
      </c>
      <c r="I252" t="s">
        <v>456</v>
      </c>
      <c r="J252" s="2">
        <v>44673</v>
      </c>
      <c r="K252">
        <v>1285927</v>
      </c>
      <c r="L252">
        <v>1285927</v>
      </c>
      <c r="M252" t="s">
        <v>7</v>
      </c>
      <c r="N252" t="s">
        <v>1424</v>
      </c>
      <c r="O252" t="s">
        <v>14</v>
      </c>
      <c r="P252">
        <v>820</v>
      </c>
      <c r="Q252">
        <v>900</v>
      </c>
      <c r="R252" t="s">
        <v>438</v>
      </c>
      <c r="S252">
        <v>9460005496</v>
      </c>
      <c r="T252" s="2">
        <v>44681</v>
      </c>
      <c r="U252" s="8">
        <v>30</v>
      </c>
      <c r="V252" s="8" t="s">
        <v>1420</v>
      </c>
      <c r="W252" s="8">
        <v>2022</v>
      </c>
      <c r="X252" t="s">
        <v>15</v>
      </c>
      <c r="Y252" s="3">
        <v>10000</v>
      </c>
      <c r="Z252">
        <v>9000000</v>
      </c>
      <c r="AA252">
        <v>8200000</v>
      </c>
      <c r="AB252">
        <v>800000</v>
      </c>
      <c r="AC252" t="s">
        <v>16</v>
      </c>
    </row>
    <row r="253" spans="1:29" x14ac:dyDescent="0.3">
      <c r="A253">
        <v>252</v>
      </c>
      <c r="B253" t="s">
        <v>8</v>
      </c>
      <c r="C253" t="s">
        <v>21</v>
      </c>
      <c r="D253" t="s">
        <v>488</v>
      </c>
      <c r="E253" t="s">
        <v>49</v>
      </c>
      <c r="F253" t="s">
        <v>25</v>
      </c>
      <c r="G253" t="s">
        <v>26</v>
      </c>
      <c r="H253" t="s">
        <v>489</v>
      </c>
      <c r="I253" t="s">
        <v>455</v>
      </c>
      <c r="J253" s="2">
        <v>44680</v>
      </c>
      <c r="K253">
        <v>1313114</v>
      </c>
      <c r="L253">
        <v>1313114</v>
      </c>
      <c r="M253" t="s">
        <v>7</v>
      </c>
      <c r="N253" t="s">
        <v>1424</v>
      </c>
      <c r="O253" t="s">
        <v>27</v>
      </c>
      <c r="P253">
        <v>11946</v>
      </c>
      <c r="Q253">
        <v>11946</v>
      </c>
      <c r="R253" t="s">
        <v>748</v>
      </c>
      <c r="S253">
        <v>9460005497</v>
      </c>
      <c r="T253" s="2">
        <v>44681</v>
      </c>
      <c r="U253" s="8">
        <v>30</v>
      </c>
      <c r="V253" s="8" t="s">
        <v>1420</v>
      </c>
      <c r="W253" s="8">
        <v>2022</v>
      </c>
      <c r="X253" t="s">
        <v>15</v>
      </c>
      <c r="Y253" s="3">
        <v>5.5</v>
      </c>
      <c r="Z253">
        <v>11946</v>
      </c>
      <c r="AA253">
        <v>11946</v>
      </c>
      <c r="AB253">
        <v>0</v>
      </c>
      <c r="AC253" t="s">
        <v>30</v>
      </c>
    </row>
    <row r="254" spans="1:29" x14ac:dyDescent="0.3">
      <c r="A254">
        <v>253</v>
      </c>
      <c r="B254" t="s">
        <v>8</v>
      </c>
      <c r="C254" t="s">
        <v>21</v>
      </c>
      <c r="D254" t="s">
        <v>488</v>
      </c>
      <c r="E254" t="s">
        <v>491</v>
      </c>
      <c r="F254" t="s">
        <v>25</v>
      </c>
      <c r="G254" t="s">
        <v>26</v>
      </c>
      <c r="H254" t="s">
        <v>489</v>
      </c>
      <c r="I254" t="s">
        <v>455</v>
      </c>
      <c r="J254" s="2">
        <v>44680</v>
      </c>
      <c r="K254">
        <v>1313114</v>
      </c>
      <c r="L254">
        <v>1313114</v>
      </c>
      <c r="M254" t="s">
        <v>7</v>
      </c>
      <c r="N254" t="s">
        <v>1424</v>
      </c>
      <c r="O254" t="s">
        <v>27</v>
      </c>
      <c r="P254">
        <v>13684</v>
      </c>
      <c r="Q254">
        <v>13684</v>
      </c>
      <c r="R254" t="s">
        <v>748</v>
      </c>
      <c r="S254">
        <v>9460005498</v>
      </c>
      <c r="T254" s="2">
        <v>44681</v>
      </c>
      <c r="U254" s="8">
        <v>30</v>
      </c>
      <c r="V254" s="8" t="s">
        <v>1420</v>
      </c>
      <c r="W254" s="8">
        <v>2022</v>
      </c>
      <c r="X254" t="s">
        <v>15</v>
      </c>
      <c r="Y254" s="3">
        <v>6.3</v>
      </c>
      <c r="Z254">
        <v>13684</v>
      </c>
      <c r="AA254">
        <v>13684</v>
      </c>
      <c r="AB254">
        <v>0</v>
      </c>
      <c r="AC254" t="s">
        <v>30</v>
      </c>
    </row>
    <row r="255" spans="1:29" x14ac:dyDescent="0.3">
      <c r="A255">
        <v>254</v>
      </c>
      <c r="B255" t="s">
        <v>8</v>
      </c>
      <c r="C255" t="s">
        <v>21</v>
      </c>
      <c r="D255" t="s">
        <v>488</v>
      </c>
      <c r="E255" t="s">
        <v>49</v>
      </c>
      <c r="F255" t="s">
        <v>25</v>
      </c>
      <c r="G255" t="s">
        <v>26</v>
      </c>
      <c r="H255" t="s">
        <v>489</v>
      </c>
      <c r="I255" t="s">
        <v>455</v>
      </c>
      <c r="J255" s="2">
        <v>44680</v>
      </c>
      <c r="K255">
        <v>1313114</v>
      </c>
      <c r="L255">
        <v>1313114</v>
      </c>
      <c r="M255" t="s">
        <v>7</v>
      </c>
      <c r="N255" t="s">
        <v>1424</v>
      </c>
      <c r="O255" t="s">
        <v>27</v>
      </c>
      <c r="P255">
        <v>47088</v>
      </c>
      <c r="Q255">
        <v>47088</v>
      </c>
      <c r="R255" t="s">
        <v>748</v>
      </c>
      <c r="S255">
        <v>9460005500</v>
      </c>
      <c r="T255" s="2">
        <v>44681</v>
      </c>
      <c r="U255" s="8">
        <v>30</v>
      </c>
      <c r="V255" s="8" t="s">
        <v>1420</v>
      </c>
      <c r="W255" s="8">
        <v>2022</v>
      </c>
      <c r="X255" t="s">
        <v>28</v>
      </c>
      <c r="Y255" s="3">
        <v>2.1600000000000001E-2</v>
      </c>
      <c r="Z255">
        <v>47088</v>
      </c>
      <c r="AA255">
        <v>47088</v>
      </c>
      <c r="AB255">
        <v>0</v>
      </c>
      <c r="AC255" t="s">
        <v>30</v>
      </c>
    </row>
    <row r="256" spans="1:29" x14ac:dyDescent="0.3">
      <c r="A256">
        <v>255</v>
      </c>
      <c r="B256" t="s">
        <v>8</v>
      </c>
      <c r="C256" t="s">
        <v>21</v>
      </c>
      <c r="D256" t="s">
        <v>749</v>
      </c>
      <c r="E256" t="s">
        <v>85</v>
      </c>
      <c r="F256" t="s">
        <v>85</v>
      </c>
      <c r="G256" t="s">
        <v>37</v>
      </c>
      <c r="H256" t="s">
        <v>750</v>
      </c>
      <c r="I256" t="s">
        <v>455</v>
      </c>
      <c r="J256" t="s">
        <v>538</v>
      </c>
      <c r="K256" t="s">
        <v>538</v>
      </c>
      <c r="L256" t="s">
        <v>1552</v>
      </c>
      <c r="M256" t="s">
        <v>76</v>
      </c>
      <c r="N256" t="s">
        <v>1425</v>
      </c>
      <c r="O256" t="s">
        <v>14</v>
      </c>
      <c r="P256">
        <v>1475</v>
      </c>
      <c r="Q256">
        <v>1500</v>
      </c>
      <c r="R256" t="s">
        <v>751</v>
      </c>
      <c r="S256">
        <v>9460005499</v>
      </c>
      <c r="T256" s="2">
        <v>44681</v>
      </c>
      <c r="U256" s="8">
        <v>30</v>
      </c>
      <c r="V256" s="8" t="s">
        <v>1420</v>
      </c>
      <c r="W256" s="8">
        <v>2022</v>
      </c>
      <c r="X256" t="s">
        <v>15</v>
      </c>
      <c r="Y256" s="3">
        <v>575</v>
      </c>
      <c r="Z256">
        <v>862500</v>
      </c>
      <c r="AA256">
        <v>848125</v>
      </c>
      <c r="AB256">
        <v>14375</v>
      </c>
      <c r="AC256" t="s">
        <v>16</v>
      </c>
    </row>
    <row r="257" spans="1:29" x14ac:dyDescent="0.3">
      <c r="A257">
        <v>256</v>
      </c>
      <c r="B257" t="s">
        <v>8</v>
      </c>
      <c r="C257" t="s">
        <v>21</v>
      </c>
      <c r="D257" t="s">
        <v>749</v>
      </c>
      <c r="E257" t="s">
        <v>85</v>
      </c>
      <c r="F257" t="s">
        <v>85</v>
      </c>
      <c r="G257" t="s">
        <v>37</v>
      </c>
      <c r="H257" t="s">
        <v>750</v>
      </c>
      <c r="I257" t="s">
        <v>455</v>
      </c>
      <c r="J257" t="s">
        <v>538</v>
      </c>
      <c r="K257" t="s">
        <v>538</v>
      </c>
      <c r="L257" t="s">
        <v>1552</v>
      </c>
      <c r="M257" t="s">
        <v>76</v>
      </c>
      <c r="N257" t="s">
        <v>1425</v>
      </c>
      <c r="O257" t="s">
        <v>14</v>
      </c>
      <c r="P257">
        <v>1475</v>
      </c>
      <c r="Q257">
        <v>1500</v>
      </c>
      <c r="R257" t="s">
        <v>752</v>
      </c>
      <c r="S257">
        <v>9460005501</v>
      </c>
      <c r="T257" s="2">
        <v>44681</v>
      </c>
      <c r="U257" s="8">
        <v>30</v>
      </c>
      <c r="V257" s="8" t="s">
        <v>1420</v>
      </c>
      <c r="W257" s="8">
        <v>2022</v>
      </c>
      <c r="X257" t="s">
        <v>15</v>
      </c>
      <c r="Y257" s="3">
        <v>328</v>
      </c>
      <c r="Z257">
        <v>492000</v>
      </c>
      <c r="AA257">
        <v>483800</v>
      </c>
      <c r="AB257">
        <v>8200</v>
      </c>
      <c r="AC257" t="s">
        <v>16</v>
      </c>
    </row>
    <row r="258" spans="1:29" x14ac:dyDescent="0.3">
      <c r="A258">
        <v>257</v>
      </c>
      <c r="B258" t="s">
        <v>8</v>
      </c>
      <c r="C258" t="s">
        <v>21</v>
      </c>
      <c r="D258" t="s">
        <v>749</v>
      </c>
      <c r="E258" t="s">
        <v>85</v>
      </c>
      <c r="F258" t="s">
        <v>85</v>
      </c>
      <c r="G258" t="s">
        <v>37</v>
      </c>
      <c r="H258" t="s">
        <v>750</v>
      </c>
      <c r="I258" t="s">
        <v>455</v>
      </c>
      <c r="J258" t="s">
        <v>538</v>
      </c>
      <c r="K258" t="s">
        <v>538</v>
      </c>
      <c r="L258" t="s">
        <v>1552</v>
      </c>
      <c r="M258" t="s">
        <v>76</v>
      </c>
      <c r="N258" t="s">
        <v>1425</v>
      </c>
      <c r="O258" t="s">
        <v>14</v>
      </c>
      <c r="P258">
        <v>1475</v>
      </c>
      <c r="Q258">
        <v>1500</v>
      </c>
      <c r="R258" t="s">
        <v>752</v>
      </c>
      <c r="S258">
        <v>9460005502</v>
      </c>
      <c r="T258" s="2">
        <v>44681</v>
      </c>
      <c r="U258" s="8">
        <v>30</v>
      </c>
      <c r="V258" s="8" t="s">
        <v>1420</v>
      </c>
      <c r="W258" s="8">
        <v>2022</v>
      </c>
      <c r="X258" t="s">
        <v>15</v>
      </c>
      <c r="Y258" s="3">
        <v>240</v>
      </c>
      <c r="Z258">
        <v>360000</v>
      </c>
      <c r="AA258">
        <v>354000</v>
      </c>
      <c r="AB258">
        <v>6000</v>
      </c>
      <c r="AC258" t="s">
        <v>16</v>
      </c>
    </row>
    <row r="259" spans="1:29" x14ac:dyDescent="0.3">
      <c r="A259">
        <v>258</v>
      </c>
      <c r="B259" t="s">
        <v>20</v>
      </c>
      <c r="C259" t="s">
        <v>9</v>
      </c>
      <c r="D259" t="s">
        <v>90</v>
      </c>
      <c r="E259" t="s">
        <v>669</v>
      </c>
      <c r="F259" t="s">
        <v>25</v>
      </c>
      <c r="G259" t="s">
        <v>26</v>
      </c>
      <c r="H259" t="s">
        <v>91</v>
      </c>
      <c r="I259" t="s">
        <v>457</v>
      </c>
      <c r="J259" t="s">
        <v>538</v>
      </c>
      <c r="K259" t="s">
        <v>538</v>
      </c>
      <c r="L259" t="s">
        <v>1552</v>
      </c>
      <c r="M259" t="s">
        <v>76</v>
      </c>
      <c r="N259" t="s">
        <v>1425</v>
      </c>
      <c r="O259" t="s">
        <v>27</v>
      </c>
      <c r="P259">
        <v>74500</v>
      </c>
      <c r="Q259">
        <v>74500</v>
      </c>
      <c r="R259" t="s">
        <v>553</v>
      </c>
      <c r="S259">
        <v>3000004940</v>
      </c>
      <c r="T259" s="2">
        <v>44683</v>
      </c>
      <c r="U259" s="8">
        <v>2</v>
      </c>
      <c r="V259" s="8" t="s">
        <v>451</v>
      </c>
      <c r="W259" s="8">
        <v>2022</v>
      </c>
      <c r="X259" t="s">
        <v>28</v>
      </c>
      <c r="Y259" s="3">
        <v>1.6E-2</v>
      </c>
      <c r="Z259">
        <v>74500</v>
      </c>
      <c r="AA259">
        <v>74500</v>
      </c>
      <c r="AB259">
        <v>0</v>
      </c>
      <c r="AC259" t="s">
        <v>30</v>
      </c>
    </row>
    <row r="260" spans="1:29" x14ac:dyDescent="0.3">
      <c r="A260">
        <v>259</v>
      </c>
      <c r="B260" t="s">
        <v>32</v>
      </c>
      <c r="C260" t="s">
        <v>21</v>
      </c>
      <c r="D260" t="s">
        <v>753</v>
      </c>
      <c r="E260" t="s">
        <v>105</v>
      </c>
      <c r="F260" t="s">
        <v>25</v>
      </c>
      <c r="G260" t="s">
        <v>26</v>
      </c>
      <c r="H260" t="s">
        <v>558</v>
      </c>
      <c r="I260" t="s">
        <v>558</v>
      </c>
      <c r="J260" t="s">
        <v>551</v>
      </c>
      <c r="K260" t="s">
        <v>18</v>
      </c>
      <c r="L260" t="s">
        <v>1552</v>
      </c>
      <c r="M260" t="s">
        <v>18</v>
      </c>
      <c r="N260" t="s">
        <v>1425</v>
      </c>
      <c r="O260" t="s">
        <v>27</v>
      </c>
      <c r="P260">
        <v>16730</v>
      </c>
      <c r="Q260">
        <v>16730</v>
      </c>
      <c r="R260" t="s">
        <v>19</v>
      </c>
      <c r="S260">
        <v>9640001154</v>
      </c>
      <c r="T260" s="2">
        <v>44683</v>
      </c>
      <c r="U260" s="8">
        <v>2</v>
      </c>
      <c r="V260" s="8" t="s">
        <v>451</v>
      </c>
      <c r="W260" s="8">
        <v>2022</v>
      </c>
      <c r="X260" t="s">
        <v>63</v>
      </c>
      <c r="Y260" s="3">
        <v>213</v>
      </c>
      <c r="Z260">
        <v>16731</v>
      </c>
      <c r="AA260">
        <v>16731</v>
      </c>
      <c r="AB260">
        <v>0</v>
      </c>
      <c r="AC260" t="s">
        <v>30</v>
      </c>
    </row>
    <row r="261" spans="1:29" x14ac:dyDescent="0.3">
      <c r="A261">
        <v>260</v>
      </c>
      <c r="B261" t="s">
        <v>41</v>
      </c>
      <c r="C261" t="s">
        <v>21</v>
      </c>
      <c r="D261" t="s">
        <v>754</v>
      </c>
      <c r="E261" t="s">
        <v>755</v>
      </c>
      <c r="F261" t="s">
        <v>25</v>
      </c>
      <c r="G261" t="s">
        <v>26</v>
      </c>
      <c r="H261" t="s">
        <v>69</v>
      </c>
      <c r="I261" t="s">
        <v>457</v>
      </c>
      <c r="J261" t="s">
        <v>551</v>
      </c>
      <c r="K261" t="s">
        <v>18</v>
      </c>
      <c r="L261" t="s">
        <v>1552</v>
      </c>
      <c r="M261" t="s">
        <v>18</v>
      </c>
      <c r="N261" t="s">
        <v>1425</v>
      </c>
      <c r="O261" t="s">
        <v>27</v>
      </c>
      <c r="P261">
        <v>1830</v>
      </c>
      <c r="Q261">
        <v>1830</v>
      </c>
      <c r="R261" t="s">
        <v>393</v>
      </c>
      <c r="S261">
        <v>9640001155</v>
      </c>
      <c r="T261" s="2">
        <v>44683</v>
      </c>
      <c r="U261" s="8">
        <v>2</v>
      </c>
      <c r="V261" s="8" t="s">
        <v>451</v>
      </c>
      <c r="W261" s="8">
        <v>2022</v>
      </c>
      <c r="X261" t="s">
        <v>63</v>
      </c>
      <c r="Y261" s="3">
        <v>1</v>
      </c>
      <c r="Z261">
        <v>1830</v>
      </c>
      <c r="AA261">
        <v>1830</v>
      </c>
      <c r="AB261">
        <v>0</v>
      </c>
      <c r="AC261" t="s">
        <v>30</v>
      </c>
    </row>
    <row r="262" spans="1:29" x14ac:dyDescent="0.3">
      <c r="A262">
        <v>261</v>
      </c>
      <c r="B262" t="s">
        <v>41</v>
      </c>
      <c r="C262" t="s">
        <v>21</v>
      </c>
      <c r="D262" t="s">
        <v>629</v>
      </c>
      <c r="E262" t="s">
        <v>630</v>
      </c>
      <c r="F262" t="s">
        <v>25</v>
      </c>
      <c r="G262" t="s">
        <v>26</v>
      </c>
      <c r="H262" t="s">
        <v>664</v>
      </c>
      <c r="I262" t="s">
        <v>65</v>
      </c>
      <c r="J262" t="s">
        <v>551</v>
      </c>
      <c r="K262" t="s">
        <v>18</v>
      </c>
      <c r="L262" t="s">
        <v>1552</v>
      </c>
      <c r="M262" t="s">
        <v>18</v>
      </c>
      <c r="N262" t="s">
        <v>1425</v>
      </c>
      <c r="O262" t="s">
        <v>27</v>
      </c>
      <c r="P262">
        <v>42050</v>
      </c>
      <c r="Q262">
        <v>42050</v>
      </c>
      <c r="R262" t="s">
        <v>393</v>
      </c>
      <c r="S262">
        <v>9640001156</v>
      </c>
      <c r="T262" s="2">
        <v>44683</v>
      </c>
      <c r="U262" s="8">
        <v>2</v>
      </c>
      <c r="V262" s="8" t="s">
        <v>451</v>
      </c>
      <c r="W262" s="8">
        <v>2022</v>
      </c>
      <c r="X262" t="s">
        <v>46</v>
      </c>
      <c r="Y262" s="3">
        <v>1</v>
      </c>
      <c r="Z262">
        <v>42050</v>
      </c>
      <c r="AA262">
        <v>42050</v>
      </c>
      <c r="AB262">
        <v>0</v>
      </c>
      <c r="AC262" t="s">
        <v>30</v>
      </c>
    </row>
    <row r="263" spans="1:29" x14ac:dyDescent="0.3">
      <c r="A263">
        <v>262</v>
      </c>
      <c r="B263" t="s">
        <v>8</v>
      </c>
      <c r="C263" t="s">
        <v>21</v>
      </c>
      <c r="D263" t="s">
        <v>693</v>
      </c>
      <c r="E263" t="s">
        <v>85</v>
      </c>
      <c r="F263" t="s">
        <v>85</v>
      </c>
      <c r="G263" t="s">
        <v>37</v>
      </c>
      <c r="H263" t="s">
        <v>756</v>
      </c>
      <c r="I263" t="s">
        <v>455</v>
      </c>
      <c r="J263" t="s">
        <v>538</v>
      </c>
      <c r="K263" t="s">
        <v>538</v>
      </c>
      <c r="L263" t="s">
        <v>1552</v>
      </c>
      <c r="M263" t="s">
        <v>76</v>
      </c>
      <c r="N263" t="s">
        <v>1425</v>
      </c>
      <c r="O263" t="s">
        <v>14</v>
      </c>
      <c r="P263">
        <v>635</v>
      </c>
      <c r="Q263">
        <v>635</v>
      </c>
      <c r="R263" t="s">
        <v>610</v>
      </c>
      <c r="S263">
        <v>9460005503</v>
      </c>
      <c r="T263" s="2">
        <v>44683</v>
      </c>
      <c r="U263" s="8">
        <v>2</v>
      </c>
      <c r="V263" s="8" t="s">
        <v>451</v>
      </c>
      <c r="W263" s="8">
        <v>2022</v>
      </c>
      <c r="X263" t="s">
        <v>15</v>
      </c>
      <c r="Y263" s="3">
        <v>4931</v>
      </c>
      <c r="Z263">
        <v>3131185</v>
      </c>
      <c r="AA263">
        <v>3131185</v>
      </c>
      <c r="AB263">
        <v>0</v>
      </c>
      <c r="AC263" t="s">
        <v>30</v>
      </c>
    </row>
    <row r="264" spans="1:29" x14ac:dyDescent="0.3">
      <c r="A264">
        <v>263</v>
      </c>
      <c r="B264" t="s">
        <v>8</v>
      </c>
      <c r="C264" t="s">
        <v>9</v>
      </c>
      <c r="D264" t="s">
        <v>757</v>
      </c>
      <c r="E264" t="s">
        <v>696</v>
      </c>
      <c r="F264" t="s">
        <v>12</v>
      </c>
      <c r="G264" t="s">
        <v>13</v>
      </c>
      <c r="H264" t="s">
        <v>189</v>
      </c>
      <c r="I264" t="s">
        <v>457</v>
      </c>
      <c r="J264" s="2">
        <v>44683</v>
      </c>
      <c r="K264">
        <v>1320564</v>
      </c>
      <c r="L264">
        <v>1320564</v>
      </c>
      <c r="M264" t="s">
        <v>7</v>
      </c>
      <c r="N264" t="s">
        <v>1424</v>
      </c>
      <c r="O264" t="s">
        <v>14</v>
      </c>
      <c r="P264">
        <v>2440</v>
      </c>
      <c r="Q264">
        <v>2350</v>
      </c>
      <c r="R264" t="s">
        <v>187</v>
      </c>
      <c r="S264">
        <v>8000045491</v>
      </c>
      <c r="T264" s="2">
        <v>44683</v>
      </c>
      <c r="U264" s="8">
        <v>2</v>
      </c>
      <c r="V264" s="8" t="s">
        <v>451</v>
      </c>
      <c r="W264" s="8">
        <v>2022</v>
      </c>
      <c r="X264" t="s">
        <v>15</v>
      </c>
      <c r="Y264" s="3">
        <v>62</v>
      </c>
      <c r="Z264">
        <v>145700</v>
      </c>
      <c r="AA264">
        <v>151280</v>
      </c>
      <c r="AB264">
        <v>-5580</v>
      </c>
      <c r="AC264" t="s">
        <v>59</v>
      </c>
    </row>
    <row r="265" spans="1:29" x14ac:dyDescent="0.3">
      <c r="A265">
        <v>264</v>
      </c>
      <c r="B265" t="s">
        <v>41</v>
      </c>
      <c r="C265" t="s">
        <v>9</v>
      </c>
      <c r="D265" t="s">
        <v>758</v>
      </c>
      <c r="E265" t="s">
        <v>564</v>
      </c>
      <c r="F265" t="s">
        <v>25</v>
      </c>
      <c r="G265" t="s">
        <v>26</v>
      </c>
      <c r="H265" t="s">
        <v>759</v>
      </c>
      <c r="I265" t="s">
        <v>457</v>
      </c>
      <c r="J265" t="s">
        <v>538</v>
      </c>
      <c r="K265" t="s">
        <v>538</v>
      </c>
      <c r="L265" t="s">
        <v>1552</v>
      </c>
      <c r="M265" t="s">
        <v>76</v>
      </c>
      <c r="N265" t="s">
        <v>1425</v>
      </c>
      <c r="O265" t="s">
        <v>27</v>
      </c>
      <c r="P265">
        <v>23000</v>
      </c>
      <c r="Q265">
        <v>23000</v>
      </c>
      <c r="R265" t="s">
        <v>435</v>
      </c>
      <c r="S265">
        <v>3000004934</v>
      </c>
      <c r="T265" s="2">
        <v>44683</v>
      </c>
      <c r="U265" s="8">
        <v>2</v>
      </c>
      <c r="V265" s="8" t="s">
        <v>451</v>
      </c>
      <c r="W265" s="8">
        <v>2022</v>
      </c>
      <c r="X265" t="s">
        <v>63</v>
      </c>
      <c r="Y265" s="3">
        <v>1</v>
      </c>
      <c r="Z265">
        <v>23000</v>
      </c>
      <c r="AA265">
        <v>23000</v>
      </c>
      <c r="AB265">
        <v>0</v>
      </c>
      <c r="AC265" t="s">
        <v>30</v>
      </c>
    </row>
    <row r="266" spans="1:29" x14ac:dyDescent="0.3">
      <c r="A266">
        <v>265</v>
      </c>
      <c r="B266" t="s">
        <v>8</v>
      </c>
      <c r="C266" t="s">
        <v>21</v>
      </c>
      <c r="D266" t="s">
        <v>760</v>
      </c>
      <c r="E266" t="s">
        <v>761</v>
      </c>
      <c r="F266" t="s">
        <v>25</v>
      </c>
      <c r="G266" t="s">
        <v>26</v>
      </c>
      <c r="H266" t="s">
        <v>354</v>
      </c>
      <c r="I266" t="s">
        <v>624</v>
      </c>
      <c r="J266" s="2">
        <v>44681</v>
      </c>
      <c r="K266">
        <v>1316446</v>
      </c>
      <c r="L266">
        <v>1316446</v>
      </c>
      <c r="M266" t="s">
        <v>7</v>
      </c>
      <c r="N266" t="s">
        <v>1424</v>
      </c>
      <c r="O266" t="s">
        <v>27</v>
      </c>
      <c r="P266">
        <v>100000</v>
      </c>
      <c r="Q266">
        <v>100000</v>
      </c>
      <c r="R266" t="s">
        <v>257</v>
      </c>
      <c r="S266">
        <v>9460005504</v>
      </c>
      <c r="T266" s="2">
        <v>44684</v>
      </c>
      <c r="U266" s="8">
        <v>3</v>
      </c>
      <c r="V266" s="8" t="s">
        <v>451</v>
      </c>
      <c r="W266" s="8">
        <v>2022</v>
      </c>
      <c r="X266" t="s">
        <v>67</v>
      </c>
      <c r="Y266" s="3">
        <v>1</v>
      </c>
      <c r="Z266">
        <v>100000</v>
      </c>
      <c r="AA266">
        <v>100000</v>
      </c>
      <c r="AB266">
        <v>0</v>
      </c>
      <c r="AC266" t="s">
        <v>30</v>
      </c>
    </row>
    <row r="267" spans="1:29" x14ac:dyDescent="0.3">
      <c r="A267">
        <v>266</v>
      </c>
      <c r="B267" t="s">
        <v>8</v>
      </c>
      <c r="C267" t="s">
        <v>21</v>
      </c>
      <c r="D267" t="s">
        <v>762</v>
      </c>
      <c r="E267" t="s">
        <v>85</v>
      </c>
      <c r="F267" t="s">
        <v>85</v>
      </c>
      <c r="G267" t="s">
        <v>37</v>
      </c>
      <c r="H267" t="s">
        <v>726</v>
      </c>
      <c r="I267" t="s">
        <v>462</v>
      </c>
      <c r="J267" t="s">
        <v>538</v>
      </c>
      <c r="K267" t="s">
        <v>538</v>
      </c>
      <c r="L267" t="s">
        <v>1552</v>
      </c>
      <c r="M267" t="s">
        <v>76</v>
      </c>
      <c r="N267" t="s">
        <v>1425</v>
      </c>
      <c r="O267" t="s">
        <v>14</v>
      </c>
      <c r="P267">
        <v>2200</v>
      </c>
      <c r="Q267">
        <v>2200</v>
      </c>
      <c r="R267" t="s">
        <v>668</v>
      </c>
      <c r="S267">
        <v>9460005505</v>
      </c>
      <c r="T267" s="2">
        <v>44684</v>
      </c>
      <c r="U267" s="8">
        <v>3</v>
      </c>
      <c r="V267" s="8" t="s">
        <v>451</v>
      </c>
      <c r="W267" s="8">
        <v>2022</v>
      </c>
      <c r="X267" t="s">
        <v>15</v>
      </c>
      <c r="Y267" s="3">
        <v>4000</v>
      </c>
      <c r="Z267">
        <v>8800000</v>
      </c>
      <c r="AA267">
        <v>8800000</v>
      </c>
      <c r="AB267">
        <v>0</v>
      </c>
      <c r="AC267" t="s">
        <v>30</v>
      </c>
    </row>
    <row r="268" spans="1:29" x14ac:dyDescent="0.3">
      <c r="A268">
        <v>267</v>
      </c>
      <c r="B268" t="s">
        <v>41</v>
      </c>
      <c r="C268" t="s">
        <v>9</v>
      </c>
      <c r="D268" t="s">
        <v>763</v>
      </c>
      <c r="E268" t="s">
        <v>495</v>
      </c>
      <c r="F268" t="s">
        <v>1408</v>
      </c>
      <c r="G268" t="s">
        <v>13</v>
      </c>
      <c r="H268" t="s">
        <v>430</v>
      </c>
      <c r="I268" t="s">
        <v>430</v>
      </c>
      <c r="J268" s="2">
        <v>44684</v>
      </c>
      <c r="K268">
        <v>1322842</v>
      </c>
      <c r="L268">
        <v>1322842</v>
      </c>
      <c r="M268" t="s">
        <v>7</v>
      </c>
      <c r="N268" t="s">
        <v>1424</v>
      </c>
      <c r="O268" t="s">
        <v>14</v>
      </c>
      <c r="P268">
        <v>3290</v>
      </c>
      <c r="Q268">
        <v>3200</v>
      </c>
      <c r="R268" t="s">
        <v>527</v>
      </c>
      <c r="S268">
        <v>3000004952</v>
      </c>
      <c r="T268" s="2">
        <v>44684</v>
      </c>
      <c r="U268" s="8">
        <v>3</v>
      </c>
      <c r="V268" s="8" t="s">
        <v>451</v>
      </c>
      <c r="W268" s="8">
        <v>2022</v>
      </c>
      <c r="X268" t="s">
        <v>15</v>
      </c>
      <c r="Y268" s="3">
        <v>286</v>
      </c>
      <c r="Z268">
        <v>915200</v>
      </c>
      <c r="AA268">
        <v>940940</v>
      </c>
      <c r="AB268">
        <v>-25740</v>
      </c>
      <c r="AC268" t="s">
        <v>59</v>
      </c>
    </row>
    <row r="269" spans="1:29" x14ac:dyDescent="0.3">
      <c r="A269">
        <v>268</v>
      </c>
      <c r="B269" t="s">
        <v>8</v>
      </c>
      <c r="C269" t="s">
        <v>9</v>
      </c>
      <c r="D269" t="s">
        <v>166</v>
      </c>
      <c r="E269" t="s">
        <v>696</v>
      </c>
      <c r="F269" t="s">
        <v>12</v>
      </c>
      <c r="G269" t="s">
        <v>13</v>
      </c>
      <c r="H269" t="s">
        <v>648</v>
      </c>
      <c r="I269" t="s">
        <v>455</v>
      </c>
      <c r="J269" s="2">
        <v>44684</v>
      </c>
      <c r="K269">
        <v>1323028</v>
      </c>
      <c r="L269">
        <v>1323028</v>
      </c>
      <c r="M269" t="s">
        <v>7</v>
      </c>
      <c r="N269" t="s">
        <v>1424</v>
      </c>
      <c r="O269" t="s">
        <v>14</v>
      </c>
      <c r="P269">
        <v>1540</v>
      </c>
      <c r="Q269">
        <v>1550</v>
      </c>
      <c r="R269" t="s">
        <v>187</v>
      </c>
      <c r="S269">
        <v>8000045531</v>
      </c>
      <c r="T269" s="2">
        <v>44684</v>
      </c>
      <c r="U269" s="8">
        <v>3</v>
      </c>
      <c r="V269" s="8" t="s">
        <v>451</v>
      </c>
      <c r="W269" s="8">
        <v>2022</v>
      </c>
      <c r="X269" t="s">
        <v>15</v>
      </c>
      <c r="Y269" s="3">
        <v>1335</v>
      </c>
      <c r="Z269">
        <v>2069250</v>
      </c>
      <c r="AA269">
        <v>2055900</v>
      </c>
      <c r="AB269">
        <v>13350</v>
      </c>
      <c r="AC269" t="s">
        <v>16</v>
      </c>
    </row>
    <row r="270" spans="1:29" x14ac:dyDescent="0.3">
      <c r="A270">
        <v>269</v>
      </c>
      <c r="B270" t="s">
        <v>41</v>
      </c>
      <c r="C270" t="s">
        <v>21</v>
      </c>
      <c r="D270" t="s">
        <v>764</v>
      </c>
      <c r="E270" t="s">
        <v>715</v>
      </c>
      <c r="F270" t="s">
        <v>25</v>
      </c>
      <c r="G270" t="s">
        <v>26</v>
      </c>
      <c r="H270" t="s">
        <v>437</v>
      </c>
      <c r="I270" t="s">
        <v>457</v>
      </c>
      <c r="J270" s="2">
        <v>44684</v>
      </c>
      <c r="K270">
        <v>1321767</v>
      </c>
      <c r="L270">
        <v>1321767</v>
      </c>
      <c r="M270" t="s">
        <v>7</v>
      </c>
      <c r="N270" t="s">
        <v>1424</v>
      </c>
      <c r="O270" t="s">
        <v>27</v>
      </c>
      <c r="P270">
        <v>11800</v>
      </c>
      <c r="Q270">
        <v>12000</v>
      </c>
      <c r="R270" t="s">
        <v>765</v>
      </c>
      <c r="S270">
        <v>9640001159</v>
      </c>
      <c r="T270" s="2">
        <v>44685</v>
      </c>
      <c r="U270" s="8">
        <v>4</v>
      </c>
      <c r="V270" s="8" t="s">
        <v>451</v>
      </c>
      <c r="W270" s="8">
        <v>2022</v>
      </c>
      <c r="X270" t="s">
        <v>15</v>
      </c>
      <c r="Y270" s="3">
        <v>12</v>
      </c>
      <c r="Z270">
        <v>12000</v>
      </c>
      <c r="AA270">
        <v>11800</v>
      </c>
      <c r="AB270">
        <v>200</v>
      </c>
      <c r="AC270" t="s">
        <v>16</v>
      </c>
    </row>
    <row r="271" spans="1:29" x14ac:dyDescent="0.3">
      <c r="A271">
        <v>270</v>
      </c>
      <c r="B271" t="s">
        <v>20</v>
      </c>
      <c r="C271" t="s">
        <v>21</v>
      </c>
      <c r="D271" t="s">
        <v>764</v>
      </c>
      <c r="E271" t="s">
        <v>766</v>
      </c>
      <c r="F271" t="s">
        <v>25</v>
      </c>
      <c r="G271" t="s">
        <v>26</v>
      </c>
      <c r="H271" t="s">
        <v>437</v>
      </c>
      <c r="I271" t="s">
        <v>457</v>
      </c>
      <c r="J271" t="s">
        <v>538</v>
      </c>
      <c r="K271" t="s">
        <v>538</v>
      </c>
      <c r="L271" t="s">
        <v>1552</v>
      </c>
      <c r="M271" t="s">
        <v>76</v>
      </c>
      <c r="N271" t="s">
        <v>1425</v>
      </c>
      <c r="O271" t="s">
        <v>27</v>
      </c>
      <c r="P271">
        <v>3300</v>
      </c>
      <c r="Q271">
        <v>3300</v>
      </c>
      <c r="R271" t="s">
        <v>765</v>
      </c>
      <c r="S271">
        <v>9640001160</v>
      </c>
      <c r="T271" s="2">
        <v>44685</v>
      </c>
      <c r="U271" s="8">
        <v>4</v>
      </c>
      <c r="V271" s="8" t="s">
        <v>451</v>
      </c>
      <c r="W271" s="8">
        <v>2022</v>
      </c>
      <c r="X271" t="s">
        <v>28</v>
      </c>
      <c r="Y271" s="3">
        <v>7.7999999999999999E-4</v>
      </c>
      <c r="Z271">
        <v>3300</v>
      </c>
      <c r="AA271">
        <v>3300</v>
      </c>
      <c r="AB271">
        <v>0</v>
      </c>
      <c r="AC271" t="s">
        <v>30</v>
      </c>
    </row>
    <row r="272" spans="1:29" x14ac:dyDescent="0.3">
      <c r="A272">
        <v>271</v>
      </c>
      <c r="B272" t="s">
        <v>41</v>
      </c>
      <c r="C272" t="s">
        <v>21</v>
      </c>
      <c r="D272" t="s">
        <v>767</v>
      </c>
      <c r="E272" t="s">
        <v>768</v>
      </c>
      <c r="F272" t="s">
        <v>25</v>
      </c>
      <c r="G272" t="s">
        <v>26</v>
      </c>
      <c r="H272" t="s">
        <v>41</v>
      </c>
      <c r="I272" t="s">
        <v>65</v>
      </c>
      <c r="J272" t="s">
        <v>538</v>
      </c>
      <c r="K272" t="s">
        <v>538</v>
      </c>
      <c r="L272" t="s">
        <v>1552</v>
      </c>
      <c r="M272" t="s">
        <v>76</v>
      </c>
      <c r="N272" t="s">
        <v>1425</v>
      </c>
      <c r="O272" t="s">
        <v>27</v>
      </c>
      <c r="P272">
        <v>8000</v>
      </c>
      <c r="Q272">
        <v>8000</v>
      </c>
      <c r="R272" t="s">
        <v>496</v>
      </c>
      <c r="S272">
        <v>9640001161</v>
      </c>
      <c r="T272" s="2">
        <v>44685</v>
      </c>
      <c r="U272" s="8">
        <v>4</v>
      </c>
      <c r="V272" s="8" t="s">
        <v>451</v>
      </c>
      <c r="W272" s="8">
        <v>2022</v>
      </c>
      <c r="X272" t="s">
        <v>67</v>
      </c>
      <c r="Y272" s="3">
        <v>1</v>
      </c>
      <c r="Z272">
        <v>8000</v>
      </c>
      <c r="AA272">
        <v>8000</v>
      </c>
      <c r="AB272">
        <v>0</v>
      </c>
      <c r="AC272" t="s">
        <v>30</v>
      </c>
    </row>
    <row r="273" spans="1:29" x14ac:dyDescent="0.3">
      <c r="A273">
        <v>272</v>
      </c>
      <c r="B273" t="s">
        <v>8</v>
      </c>
      <c r="C273" t="s">
        <v>21</v>
      </c>
      <c r="D273" t="s">
        <v>590</v>
      </c>
      <c r="E273" t="s">
        <v>274</v>
      </c>
      <c r="F273" t="s">
        <v>274</v>
      </c>
      <c r="G273" t="s">
        <v>37</v>
      </c>
      <c r="H273" t="s">
        <v>489</v>
      </c>
      <c r="I273" t="s">
        <v>455</v>
      </c>
      <c r="J273" s="2">
        <v>44684</v>
      </c>
      <c r="K273">
        <v>1323945</v>
      </c>
      <c r="L273">
        <v>1323945</v>
      </c>
      <c r="M273" t="s">
        <v>7</v>
      </c>
      <c r="N273" t="s">
        <v>1424</v>
      </c>
      <c r="O273" t="s">
        <v>14</v>
      </c>
      <c r="P273">
        <v>1040</v>
      </c>
      <c r="Q273">
        <v>1050</v>
      </c>
      <c r="R273" t="s">
        <v>187</v>
      </c>
      <c r="S273">
        <v>9460005507</v>
      </c>
      <c r="T273" s="2">
        <v>44685</v>
      </c>
      <c r="U273" s="8">
        <v>4</v>
      </c>
      <c r="V273" s="8" t="s">
        <v>451</v>
      </c>
      <c r="W273" s="8">
        <v>2022</v>
      </c>
      <c r="X273" t="s">
        <v>15</v>
      </c>
      <c r="Y273" s="3">
        <v>1000</v>
      </c>
      <c r="Z273">
        <v>1050000</v>
      </c>
      <c r="AA273">
        <v>1040000</v>
      </c>
      <c r="AB273">
        <v>10000</v>
      </c>
      <c r="AC273" t="s">
        <v>16</v>
      </c>
    </row>
    <row r="274" spans="1:29" x14ac:dyDescent="0.3">
      <c r="A274">
        <v>273</v>
      </c>
      <c r="B274" t="s">
        <v>8</v>
      </c>
      <c r="C274" t="s">
        <v>21</v>
      </c>
      <c r="D274" t="s">
        <v>612</v>
      </c>
      <c r="E274" t="s">
        <v>613</v>
      </c>
      <c r="F274" t="s">
        <v>25</v>
      </c>
      <c r="G274" t="s">
        <v>26</v>
      </c>
      <c r="H274" t="s">
        <v>259</v>
      </c>
      <c r="I274" t="s">
        <v>457</v>
      </c>
      <c r="J274" s="2">
        <v>44684</v>
      </c>
      <c r="K274">
        <v>1323924</v>
      </c>
      <c r="L274">
        <v>1323924</v>
      </c>
      <c r="M274" t="s">
        <v>7</v>
      </c>
      <c r="N274" t="s">
        <v>1424</v>
      </c>
      <c r="O274" t="s">
        <v>27</v>
      </c>
      <c r="P274">
        <v>78500</v>
      </c>
      <c r="Q274">
        <v>80000</v>
      </c>
      <c r="R274" t="s">
        <v>42</v>
      </c>
      <c r="S274">
        <v>9460005508</v>
      </c>
      <c r="T274" s="2">
        <v>44685</v>
      </c>
      <c r="U274" s="8">
        <v>4</v>
      </c>
      <c r="V274" s="8" t="s">
        <v>451</v>
      </c>
      <c r="W274" s="8">
        <v>2022</v>
      </c>
      <c r="X274" t="s">
        <v>67</v>
      </c>
      <c r="Y274" s="3">
        <v>5</v>
      </c>
      <c r="Z274">
        <v>80000</v>
      </c>
      <c r="AA274">
        <v>78500</v>
      </c>
      <c r="AB274">
        <v>1500</v>
      </c>
      <c r="AC274" t="s">
        <v>16</v>
      </c>
    </row>
    <row r="275" spans="1:29" x14ac:dyDescent="0.3">
      <c r="A275">
        <v>274</v>
      </c>
      <c r="B275" t="s">
        <v>41</v>
      </c>
      <c r="C275" t="s">
        <v>21</v>
      </c>
      <c r="D275" t="s">
        <v>681</v>
      </c>
      <c r="E275" t="s">
        <v>105</v>
      </c>
      <c r="F275" t="s">
        <v>25</v>
      </c>
      <c r="G275" t="s">
        <v>26</v>
      </c>
      <c r="H275" t="s">
        <v>189</v>
      </c>
      <c r="I275" t="s">
        <v>457</v>
      </c>
      <c r="J275" t="s">
        <v>538</v>
      </c>
      <c r="K275" t="s">
        <v>538</v>
      </c>
      <c r="L275" t="s">
        <v>1552</v>
      </c>
      <c r="M275" t="s">
        <v>76</v>
      </c>
      <c r="N275" t="s">
        <v>1425</v>
      </c>
      <c r="O275" t="s">
        <v>27</v>
      </c>
      <c r="P275">
        <v>4000</v>
      </c>
      <c r="Q275">
        <v>4000</v>
      </c>
      <c r="R275" t="s">
        <v>140</v>
      </c>
      <c r="S275">
        <v>9640001150</v>
      </c>
      <c r="T275" s="2">
        <v>44681</v>
      </c>
      <c r="U275" s="8">
        <v>30</v>
      </c>
      <c r="V275" s="8" t="s">
        <v>1420</v>
      </c>
      <c r="W275" s="8">
        <v>2022</v>
      </c>
      <c r="X275" t="s">
        <v>63</v>
      </c>
      <c r="Y275" s="3">
        <v>2320</v>
      </c>
      <c r="Z275">
        <v>4000</v>
      </c>
      <c r="AA275">
        <v>4000</v>
      </c>
      <c r="AB275">
        <v>0</v>
      </c>
      <c r="AC275" t="s">
        <v>30</v>
      </c>
    </row>
    <row r="276" spans="1:29" x14ac:dyDescent="0.3">
      <c r="A276">
        <v>275</v>
      </c>
      <c r="B276" t="s">
        <v>41</v>
      </c>
      <c r="C276" t="s">
        <v>21</v>
      </c>
      <c r="D276" t="s">
        <v>681</v>
      </c>
      <c r="E276" t="s">
        <v>105</v>
      </c>
      <c r="F276" t="s">
        <v>25</v>
      </c>
      <c r="G276" t="s">
        <v>26</v>
      </c>
      <c r="H276" t="s">
        <v>189</v>
      </c>
      <c r="I276" t="s">
        <v>457</v>
      </c>
      <c r="J276" t="s">
        <v>538</v>
      </c>
      <c r="K276" t="s">
        <v>538</v>
      </c>
      <c r="L276" t="s">
        <v>1552</v>
      </c>
      <c r="M276" t="s">
        <v>76</v>
      </c>
      <c r="N276" t="s">
        <v>1425</v>
      </c>
      <c r="O276" t="s">
        <v>27</v>
      </c>
      <c r="P276">
        <v>2000</v>
      </c>
      <c r="Q276">
        <v>2000</v>
      </c>
      <c r="R276" t="s">
        <v>140</v>
      </c>
      <c r="S276">
        <v>9640001151</v>
      </c>
      <c r="T276" s="2">
        <v>44681</v>
      </c>
      <c r="U276" s="8">
        <v>30</v>
      </c>
      <c r="V276" s="8" t="s">
        <v>1420</v>
      </c>
      <c r="W276" s="8">
        <v>2022</v>
      </c>
      <c r="X276" t="s">
        <v>63</v>
      </c>
      <c r="Y276" s="3">
        <v>1492</v>
      </c>
      <c r="Z276">
        <v>2000</v>
      </c>
      <c r="AA276">
        <v>2000</v>
      </c>
      <c r="AB276">
        <v>0</v>
      </c>
      <c r="AC276" t="s">
        <v>30</v>
      </c>
    </row>
    <row r="277" spans="1:29" x14ac:dyDescent="0.3">
      <c r="A277">
        <v>276</v>
      </c>
      <c r="B277" t="s">
        <v>41</v>
      </c>
      <c r="C277" t="s">
        <v>21</v>
      </c>
      <c r="D277" t="s">
        <v>681</v>
      </c>
      <c r="E277" t="s">
        <v>105</v>
      </c>
      <c r="F277" t="s">
        <v>25</v>
      </c>
      <c r="G277" t="s">
        <v>26</v>
      </c>
      <c r="H277" t="s">
        <v>189</v>
      </c>
      <c r="I277" t="s">
        <v>457</v>
      </c>
      <c r="J277" t="s">
        <v>538</v>
      </c>
      <c r="K277" t="s">
        <v>538</v>
      </c>
      <c r="L277" t="s">
        <v>1552</v>
      </c>
      <c r="M277" t="s">
        <v>76</v>
      </c>
      <c r="N277" t="s">
        <v>1425</v>
      </c>
      <c r="O277" t="s">
        <v>27</v>
      </c>
      <c r="P277">
        <v>6000</v>
      </c>
      <c r="Q277">
        <v>6000</v>
      </c>
      <c r="R277" t="s">
        <v>140</v>
      </c>
      <c r="S277">
        <v>9640001152</v>
      </c>
      <c r="T277" s="2">
        <v>44681</v>
      </c>
      <c r="U277" s="8">
        <v>30</v>
      </c>
      <c r="V277" s="8" t="s">
        <v>1420</v>
      </c>
      <c r="W277" s="8">
        <v>2022</v>
      </c>
      <c r="X277" t="s">
        <v>63</v>
      </c>
      <c r="Y277" s="3">
        <v>3540</v>
      </c>
      <c r="Z277">
        <v>6000</v>
      </c>
      <c r="AA277">
        <v>6000</v>
      </c>
      <c r="AB277">
        <v>0</v>
      </c>
      <c r="AC277" t="s">
        <v>30</v>
      </c>
    </row>
    <row r="278" spans="1:29" x14ac:dyDescent="0.3">
      <c r="A278">
        <v>277</v>
      </c>
      <c r="B278" t="s">
        <v>41</v>
      </c>
      <c r="C278" t="s">
        <v>21</v>
      </c>
      <c r="D278" t="s">
        <v>675</v>
      </c>
      <c r="E278" t="s">
        <v>274</v>
      </c>
      <c r="F278" t="s">
        <v>274</v>
      </c>
      <c r="G278" t="s">
        <v>37</v>
      </c>
      <c r="H278" t="s">
        <v>189</v>
      </c>
      <c r="I278" t="s">
        <v>457</v>
      </c>
      <c r="J278" t="s">
        <v>538</v>
      </c>
      <c r="K278" t="s">
        <v>538</v>
      </c>
      <c r="L278" t="s">
        <v>1552</v>
      </c>
      <c r="M278" t="s">
        <v>76</v>
      </c>
      <c r="N278" t="s">
        <v>1425</v>
      </c>
      <c r="O278" t="s">
        <v>14</v>
      </c>
      <c r="P278">
        <v>400</v>
      </c>
      <c r="Q278">
        <v>400</v>
      </c>
      <c r="R278" t="s">
        <v>140</v>
      </c>
      <c r="S278">
        <v>9640001165</v>
      </c>
      <c r="T278" s="2">
        <v>44686</v>
      </c>
      <c r="U278" s="8">
        <v>5</v>
      </c>
      <c r="V278" s="8" t="s">
        <v>451</v>
      </c>
      <c r="W278" s="8">
        <v>2022</v>
      </c>
      <c r="X278" t="s">
        <v>15</v>
      </c>
      <c r="Y278" s="3">
        <v>130</v>
      </c>
      <c r="Z278">
        <v>52000</v>
      </c>
      <c r="AA278">
        <v>52000</v>
      </c>
      <c r="AB278">
        <v>0</v>
      </c>
      <c r="AC278" t="s">
        <v>30</v>
      </c>
    </row>
    <row r="279" spans="1:29" x14ac:dyDescent="0.3">
      <c r="A279">
        <v>278</v>
      </c>
      <c r="B279" t="s">
        <v>41</v>
      </c>
      <c r="C279" t="s">
        <v>21</v>
      </c>
      <c r="D279" t="s">
        <v>60</v>
      </c>
      <c r="E279" t="s">
        <v>769</v>
      </c>
      <c r="F279" t="s">
        <v>25</v>
      </c>
      <c r="G279" t="s">
        <v>26</v>
      </c>
      <c r="H279" t="s">
        <v>321</v>
      </c>
      <c r="I279" t="s">
        <v>558</v>
      </c>
      <c r="J279" t="s">
        <v>551</v>
      </c>
      <c r="K279" t="s">
        <v>18</v>
      </c>
      <c r="L279" t="s">
        <v>1552</v>
      </c>
      <c r="M279" t="s">
        <v>18</v>
      </c>
      <c r="N279" t="s">
        <v>1425</v>
      </c>
      <c r="O279" t="s">
        <v>27</v>
      </c>
      <c r="P279">
        <v>2449</v>
      </c>
      <c r="Q279">
        <v>2449</v>
      </c>
      <c r="R279" t="s">
        <v>19</v>
      </c>
      <c r="S279">
        <v>9640001171</v>
      </c>
      <c r="T279" s="2">
        <v>44686</v>
      </c>
      <c r="U279" s="8">
        <v>5</v>
      </c>
      <c r="V279" s="8" t="s">
        <v>451</v>
      </c>
      <c r="W279" s="8">
        <v>2022</v>
      </c>
      <c r="X279" t="s">
        <v>50</v>
      </c>
      <c r="Y279" s="3">
        <v>154</v>
      </c>
      <c r="Z279">
        <v>2449</v>
      </c>
      <c r="AA279">
        <v>2449</v>
      </c>
      <c r="AB279">
        <v>0</v>
      </c>
      <c r="AC279" t="s">
        <v>30</v>
      </c>
    </row>
    <row r="280" spans="1:29" x14ac:dyDescent="0.3">
      <c r="A280">
        <v>279</v>
      </c>
      <c r="B280" t="s">
        <v>41</v>
      </c>
      <c r="C280" t="s">
        <v>21</v>
      </c>
      <c r="D280" t="s">
        <v>252</v>
      </c>
      <c r="E280" t="s">
        <v>676</v>
      </c>
      <c r="F280" t="s">
        <v>25</v>
      </c>
      <c r="G280" t="s">
        <v>26</v>
      </c>
      <c r="H280" t="s">
        <v>48</v>
      </c>
      <c r="I280" t="s">
        <v>457</v>
      </c>
      <c r="J280" t="s">
        <v>538</v>
      </c>
      <c r="K280" t="s">
        <v>538</v>
      </c>
      <c r="L280" t="s">
        <v>1552</v>
      </c>
      <c r="M280" t="s">
        <v>76</v>
      </c>
      <c r="N280" t="s">
        <v>1425</v>
      </c>
      <c r="O280" t="s">
        <v>14</v>
      </c>
      <c r="P280">
        <v>800</v>
      </c>
      <c r="Q280">
        <v>800</v>
      </c>
      <c r="R280" t="s">
        <v>770</v>
      </c>
      <c r="S280">
        <v>9640001172</v>
      </c>
      <c r="T280" s="2">
        <v>44686</v>
      </c>
      <c r="U280" s="8">
        <v>5</v>
      </c>
      <c r="V280" s="8" t="s">
        <v>451</v>
      </c>
      <c r="W280" s="8">
        <v>2022</v>
      </c>
      <c r="X280" t="s">
        <v>15</v>
      </c>
      <c r="Y280" s="3">
        <v>55</v>
      </c>
      <c r="Z280">
        <v>44000</v>
      </c>
      <c r="AA280">
        <v>44000</v>
      </c>
      <c r="AB280">
        <v>0</v>
      </c>
      <c r="AC280" t="s">
        <v>30</v>
      </c>
    </row>
    <row r="281" spans="1:29" x14ac:dyDescent="0.3">
      <c r="A281">
        <v>280</v>
      </c>
      <c r="B281" t="s">
        <v>41</v>
      </c>
      <c r="C281" t="s">
        <v>21</v>
      </c>
      <c r="D281" t="s">
        <v>492</v>
      </c>
      <c r="E281" t="s">
        <v>35</v>
      </c>
      <c r="F281" t="s">
        <v>35</v>
      </c>
      <c r="G281" t="s">
        <v>37</v>
      </c>
      <c r="H281" t="s">
        <v>34</v>
      </c>
      <c r="I281" t="s">
        <v>457</v>
      </c>
      <c r="J281" s="2">
        <v>44683</v>
      </c>
      <c r="K281">
        <v>1320471</v>
      </c>
      <c r="L281">
        <v>1320471</v>
      </c>
      <c r="M281" t="s">
        <v>7</v>
      </c>
      <c r="N281" t="s">
        <v>1424</v>
      </c>
      <c r="O281" t="s">
        <v>14</v>
      </c>
      <c r="P281">
        <v>1199</v>
      </c>
      <c r="Q281">
        <v>1200</v>
      </c>
      <c r="R281" t="s">
        <v>187</v>
      </c>
      <c r="S281">
        <v>9640001174</v>
      </c>
      <c r="T281" s="2">
        <v>44686</v>
      </c>
      <c r="U281" s="8">
        <v>5</v>
      </c>
      <c r="V281" s="8" t="s">
        <v>451</v>
      </c>
      <c r="W281" s="8">
        <v>2022</v>
      </c>
      <c r="X281" t="s">
        <v>15</v>
      </c>
      <c r="Y281" s="3">
        <v>9000</v>
      </c>
      <c r="Z281">
        <v>10800000</v>
      </c>
      <c r="AA281">
        <v>10791000</v>
      </c>
      <c r="AB281">
        <v>9000</v>
      </c>
      <c r="AC281" t="s">
        <v>16</v>
      </c>
    </row>
    <row r="282" spans="1:29" x14ac:dyDescent="0.3">
      <c r="A282">
        <v>281</v>
      </c>
      <c r="B282" t="s">
        <v>41</v>
      </c>
      <c r="C282" t="s">
        <v>21</v>
      </c>
      <c r="D282" t="s">
        <v>492</v>
      </c>
      <c r="E282" t="s">
        <v>35</v>
      </c>
      <c r="F282" t="s">
        <v>35</v>
      </c>
      <c r="G282" t="s">
        <v>37</v>
      </c>
      <c r="H282" t="s">
        <v>34</v>
      </c>
      <c r="I282" t="s">
        <v>457</v>
      </c>
      <c r="J282" s="2">
        <v>44683</v>
      </c>
      <c r="K282">
        <v>1320471</v>
      </c>
      <c r="L282">
        <v>1320471</v>
      </c>
      <c r="M282" t="s">
        <v>7</v>
      </c>
      <c r="N282" t="s">
        <v>1424</v>
      </c>
      <c r="O282" t="s">
        <v>14</v>
      </c>
      <c r="P282">
        <v>1199</v>
      </c>
      <c r="Q282">
        <v>1200</v>
      </c>
      <c r="R282" t="s">
        <v>39</v>
      </c>
      <c r="S282">
        <v>9640001162</v>
      </c>
      <c r="T282" s="2">
        <v>44685</v>
      </c>
      <c r="U282" s="8">
        <v>4</v>
      </c>
      <c r="V282" s="8" t="s">
        <v>451</v>
      </c>
      <c r="W282" s="8">
        <v>2022</v>
      </c>
      <c r="X282" t="s">
        <v>15</v>
      </c>
      <c r="Y282" s="3">
        <v>8000</v>
      </c>
      <c r="Z282">
        <v>9600000</v>
      </c>
      <c r="AA282">
        <v>9592000</v>
      </c>
      <c r="AB282">
        <v>8000</v>
      </c>
      <c r="AC282" t="s">
        <v>16</v>
      </c>
    </row>
    <row r="283" spans="1:29" x14ac:dyDescent="0.3">
      <c r="A283">
        <v>282</v>
      </c>
      <c r="B283" t="s">
        <v>41</v>
      </c>
      <c r="C283" t="s">
        <v>21</v>
      </c>
      <c r="D283" t="s">
        <v>492</v>
      </c>
      <c r="E283" t="s">
        <v>35</v>
      </c>
      <c r="F283" t="s">
        <v>35</v>
      </c>
      <c r="G283" t="s">
        <v>37</v>
      </c>
      <c r="H283" t="s">
        <v>34</v>
      </c>
      <c r="I283" t="s">
        <v>457</v>
      </c>
      <c r="J283" s="2">
        <v>44683</v>
      </c>
      <c r="K283">
        <v>1320471</v>
      </c>
      <c r="L283">
        <v>1320471</v>
      </c>
      <c r="M283" t="s">
        <v>7</v>
      </c>
      <c r="N283" t="s">
        <v>1424</v>
      </c>
      <c r="O283" t="s">
        <v>14</v>
      </c>
      <c r="P283">
        <v>1199</v>
      </c>
      <c r="Q283">
        <v>1200</v>
      </c>
      <c r="R283" t="s">
        <v>375</v>
      </c>
      <c r="S283">
        <v>9640001175</v>
      </c>
      <c r="T283" s="2">
        <v>44686</v>
      </c>
      <c r="U283" s="8">
        <v>5</v>
      </c>
      <c r="V283" s="8" t="s">
        <v>451</v>
      </c>
      <c r="W283" s="8">
        <v>2022</v>
      </c>
      <c r="X283" t="s">
        <v>15</v>
      </c>
      <c r="Y283" s="3">
        <v>5000</v>
      </c>
      <c r="Z283">
        <v>6000000</v>
      </c>
      <c r="AA283">
        <v>5995000</v>
      </c>
      <c r="AB283">
        <v>5000</v>
      </c>
      <c r="AC283" t="s">
        <v>16</v>
      </c>
    </row>
    <row r="284" spans="1:29" x14ac:dyDescent="0.3">
      <c r="A284">
        <v>283</v>
      </c>
      <c r="B284" t="s">
        <v>41</v>
      </c>
      <c r="C284" t="s">
        <v>21</v>
      </c>
      <c r="D284" t="s">
        <v>492</v>
      </c>
      <c r="E284" t="s">
        <v>35</v>
      </c>
      <c r="F284" t="s">
        <v>35</v>
      </c>
      <c r="G284" t="s">
        <v>37</v>
      </c>
      <c r="H284" t="s">
        <v>34</v>
      </c>
      <c r="I284" t="s">
        <v>457</v>
      </c>
      <c r="J284" s="2">
        <v>44683</v>
      </c>
      <c r="K284">
        <v>1320471</v>
      </c>
      <c r="L284">
        <v>1320471</v>
      </c>
      <c r="M284" t="s">
        <v>7</v>
      </c>
      <c r="N284" t="s">
        <v>1424</v>
      </c>
      <c r="O284" t="s">
        <v>14</v>
      </c>
      <c r="P284">
        <v>1199</v>
      </c>
      <c r="Q284">
        <v>1200</v>
      </c>
      <c r="R284" t="s">
        <v>374</v>
      </c>
      <c r="S284">
        <v>9640001173</v>
      </c>
      <c r="T284" s="2">
        <v>44686</v>
      </c>
      <c r="U284" s="8">
        <v>5</v>
      </c>
      <c r="V284" s="8" t="s">
        <v>451</v>
      </c>
      <c r="W284" s="8">
        <v>2022</v>
      </c>
      <c r="X284" t="s">
        <v>15</v>
      </c>
      <c r="Y284" s="3">
        <v>5000</v>
      </c>
      <c r="Z284">
        <v>6000000</v>
      </c>
      <c r="AA284">
        <v>5995000</v>
      </c>
      <c r="AB284">
        <v>5000</v>
      </c>
      <c r="AC284" t="s">
        <v>16</v>
      </c>
    </row>
    <row r="285" spans="1:29" x14ac:dyDescent="0.3">
      <c r="A285">
        <v>284</v>
      </c>
      <c r="B285" t="s">
        <v>41</v>
      </c>
      <c r="C285" t="s">
        <v>21</v>
      </c>
      <c r="D285" t="s">
        <v>492</v>
      </c>
      <c r="E285" t="s">
        <v>35</v>
      </c>
      <c r="F285" t="s">
        <v>35</v>
      </c>
      <c r="G285" t="s">
        <v>37</v>
      </c>
      <c r="H285" t="s">
        <v>34</v>
      </c>
      <c r="I285" t="s">
        <v>457</v>
      </c>
      <c r="J285" s="2">
        <v>44683</v>
      </c>
      <c r="K285">
        <v>1320471</v>
      </c>
      <c r="L285">
        <v>1320471</v>
      </c>
      <c r="M285" t="s">
        <v>7</v>
      </c>
      <c r="N285" t="s">
        <v>1424</v>
      </c>
      <c r="O285" t="s">
        <v>14</v>
      </c>
      <c r="P285">
        <v>1199</v>
      </c>
      <c r="Q285">
        <v>1200</v>
      </c>
      <c r="R285" t="s">
        <v>40</v>
      </c>
      <c r="S285">
        <v>9640001178</v>
      </c>
      <c r="T285" s="2">
        <v>44687</v>
      </c>
      <c r="U285" s="8">
        <v>6</v>
      </c>
      <c r="V285" s="8" t="s">
        <v>451</v>
      </c>
      <c r="W285" s="8">
        <v>2022</v>
      </c>
      <c r="X285" t="s">
        <v>15</v>
      </c>
      <c r="Y285" s="3">
        <v>5000</v>
      </c>
      <c r="Z285">
        <v>6000000</v>
      </c>
      <c r="AA285">
        <v>5995000</v>
      </c>
      <c r="AB285">
        <v>5000</v>
      </c>
      <c r="AC285" t="s">
        <v>16</v>
      </c>
    </row>
    <row r="286" spans="1:29" x14ac:dyDescent="0.3">
      <c r="A286">
        <v>285</v>
      </c>
      <c r="B286" t="s">
        <v>41</v>
      </c>
      <c r="C286" t="s">
        <v>21</v>
      </c>
      <c r="D286" t="s">
        <v>492</v>
      </c>
      <c r="E286" t="s">
        <v>35</v>
      </c>
      <c r="F286" t="s">
        <v>35</v>
      </c>
      <c r="G286" t="s">
        <v>37</v>
      </c>
      <c r="H286" t="s">
        <v>34</v>
      </c>
      <c r="I286" t="s">
        <v>457</v>
      </c>
      <c r="J286" s="2">
        <v>44683</v>
      </c>
      <c r="K286">
        <v>1320471</v>
      </c>
      <c r="L286">
        <v>1320471</v>
      </c>
      <c r="M286" t="s">
        <v>7</v>
      </c>
      <c r="N286" t="s">
        <v>1424</v>
      </c>
      <c r="O286" t="s">
        <v>14</v>
      </c>
      <c r="P286">
        <v>1199</v>
      </c>
      <c r="Q286">
        <v>1200</v>
      </c>
      <c r="R286" t="s">
        <v>38</v>
      </c>
      <c r="S286">
        <v>9640001179</v>
      </c>
      <c r="T286" s="2">
        <v>44687</v>
      </c>
      <c r="U286" s="8">
        <v>6</v>
      </c>
      <c r="V286" s="8" t="s">
        <v>451</v>
      </c>
      <c r="W286" s="8">
        <v>2022</v>
      </c>
      <c r="X286" t="s">
        <v>15</v>
      </c>
      <c r="Y286" s="3">
        <v>5000</v>
      </c>
      <c r="Z286">
        <v>6000000</v>
      </c>
      <c r="AA286">
        <v>5995000</v>
      </c>
      <c r="AB286">
        <v>5000</v>
      </c>
      <c r="AC286" t="s">
        <v>16</v>
      </c>
    </row>
    <row r="287" spans="1:29" x14ac:dyDescent="0.3">
      <c r="A287">
        <v>286</v>
      </c>
      <c r="B287" t="s">
        <v>41</v>
      </c>
      <c r="C287" t="s">
        <v>21</v>
      </c>
      <c r="D287" t="s">
        <v>771</v>
      </c>
      <c r="E287" t="s">
        <v>772</v>
      </c>
      <c r="F287" t="s">
        <v>25</v>
      </c>
      <c r="G287" t="s">
        <v>26</v>
      </c>
      <c r="H287" t="s">
        <v>773</v>
      </c>
      <c r="I287" t="s">
        <v>466</v>
      </c>
      <c r="J287" t="s">
        <v>551</v>
      </c>
      <c r="K287" t="s">
        <v>18</v>
      </c>
      <c r="L287" t="s">
        <v>1552</v>
      </c>
      <c r="M287" t="s">
        <v>18</v>
      </c>
      <c r="N287" t="s">
        <v>1425</v>
      </c>
      <c r="O287" t="s">
        <v>27</v>
      </c>
      <c r="P287">
        <v>4225</v>
      </c>
      <c r="Q287">
        <v>4225</v>
      </c>
      <c r="R287" t="s">
        <v>86</v>
      </c>
      <c r="S287">
        <v>9640001180</v>
      </c>
      <c r="T287" s="2">
        <v>44687</v>
      </c>
      <c r="U287" s="8">
        <v>6</v>
      </c>
      <c r="V287" s="8" t="s">
        <v>451</v>
      </c>
      <c r="W287" s="8">
        <v>2022</v>
      </c>
      <c r="X287" t="s">
        <v>28</v>
      </c>
      <c r="Y287" s="3">
        <v>2.9999999999999997E-4</v>
      </c>
      <c r="Z287">
        <v>4225</v>
      </c>
      <c r="AA287">
        <v>4225</v>
      </c>
      <c r="AB287">
        <v>0</v>
      </c>
      <c r="AC287" t="s">
        <v>30</v>
      </c>
    </row>
    <row r="288" spans="1:29" x14ac:dyDescent="0.3">
      <c r="A288">
        <v>287</v>
      </c>
      <c r="B288" t="s">
        <v>32</v>
      </c>
      <c r="C288" t="s">
        <v>21</v>
      </c>
      <c r="D288" t="s">
        <v>774</v>
      </c>
      <c r="E288" t="s">
        <v>592</v>
      </c>
      <c r="F288" t="s">
        <v>25</v>
      </c>
      <c r="G288" t="s">
        <v>26</v>
      </c>
      <c r="H288" t="s">
        <v>41</v>
      </c>
      <c r="I288" t="s">
        <v>65</v>
      </c>
      <c r="J288" t="s">
        <v>538</v>
      </c>
      <c r="K288" t="s">
        <v>538</v>
      </c>
      <c r="L288" t="s">
        <v>1552</v>
      </c>
      <c r="M288" t="s">
        <v>76</v>
      </c>
      <c r="N288" t="s">
        <v>1425</v>
      </c>
      <c r="O288" t="s">
        <v>14</v>
      </c>
      <c r="P288">
        <v>275</v>
      </c>
      <c r="Q288">
        <v>275</v>
      </c>
      <c r="R288" t="s">
        <v>775</v>
      </c>
      <c r="S288">
        <v>9640001163</v>
      </c>
      <c r="T288" s="2">
        <v>44686</v>
      </c>
      <c r="U288" s="8">
        <v>5</v>
      </c>
      <c r="V288" s="8" t="s">
        <v>451</v>
      </c>
      <c r="W288" s="8">
        <v>2022</v>
      </c>
      <c r="X288" t="s">
        <v>15</v>
      </c>
      <c r="Y288" s="3">
        <v>3</v>
      </c>
      <c r="Z288">
        <v>825</v>
      </c>
      <c r="AA288">
        <v>825</v>
      </c>
      <c r="AB288">
        <v>0</v>
      </c>
      <c r="AC288" t="s">
        <v>30</v>
      </c>
    </row>
    <row r="289" spans="1:29" x14ac:dyDescent="0.3">
      <c r="A289">
        <v>288</v>
      </c>
      <c r="B289" t="s">
        <v>32</v>
      </c>
      <c r="C289" t="s">
        <v>21</v>
      </c>
      <c r="D289" t="s">
        <v>774</v>
      </c>
      <c r="E289" t="s">
        <v>776</v>
      </c>
      <c r="F289" t="s">
        <v>25</v>
      </c>
      <c r="G289" t="s">
        <v>26</v>
      </c>
      <c r="H289" t="s">
        <v>41</v>
      </c>
      <c r="I289" t="s">
        <v>65</v>
      </c>
      <c r="J289" t="s">
        <v>538</v>
      </c>
      <c r="K289" t="s">
        <v>538</v>
      </c>
      <c r="L289" t="s">
        <v>1552</v>
      </c>
      <c r="M289" t="s">
        <v>76</v>
      </c>
      <c r="N289" t="s">
        <v>1425</v>
      </c>
      <c r="O289" t="s">
        <v>14</v>
      </c>
      <c r="P289">
        <v>275</v>
      </c>
      <c r="Q289">
        <v>275</v>
      </c>
      <c r="R289" t="s">
        <v>775</v>
      </c>
      <c r="S289">
        <v>9640001164</v>
      </c>
      <c r="T289" s="2">
        <v>44686</v>
      </c>
      <c r="U289" s="8">
        <v>5</v>
      </c>
      <c r="V289" s="8" t="s">
        <v>451</v>
      </c>
      <c r="W289" s="8">
        <v>2022</v>
      </c>
      <c r="X289" t="s">
        <v>15</v>
      </c>
      <c r="Y289" s="3">
        <v>20</v>
      </c>
      <c r="Z289">
        <v>5500</v>
      </c>
      <c r="AA289">
        <v>5500</v>
      </c>
      <c r="AB289">
        <v>0</v>
      </c>
      <c r="AC289" t="s">
        <v>30</v>
      </c>
    </row>
    <row r="290" spans="1:29" x14ac:dyDescent="0.3">
      <c r="A290">
        <v>289</v>
      </c>
      <c r="B290" t="s">
        <v>41</v>
      </c>
      <c r="C290" t="s">
        <v>21</v>
      </c>
      <c r="D290" t="s">
        <v>273</v>
      </c>
      <c r="E290" t="s">
        <v>274</v>
      </c>
      <c r="F290" t="s">
        <v>274</v>
      </c>
      <c r="G290" t="s">
        <v>37</v>
      </c>
      <c r="H290" t="s">
        <v>189</v>
      </c>
      <c r="I290" t="s">
        <v>457</v>
      </c>
      <c r="J290" t="s">
        <v>538</v>
      </c>
      <c r="K290" t="s">
        <v>538</v>
      </c>
      <c r="L290" t="s">
        <v>1552</v>
      </c>
      <c r="M290" t="s">
        <v>76</v>
      </c>
      <c r="N290" t="s">
        <v>1425</v>
      </c>
      <c r="O290" t="s">
        <v>14</v>
      </c>
      <c r="P290">
        <v>400</v>
      </c>
      <c r="Q290">
        <v>400</v>
      </c>
      <c r="R290" t="s">
        <v>140</v>
      </c>
      <c r="S290">
        <v>9640001177</v>
      </c>
      <c r="T290" s="2">
        <v>44687</v>
      </c>
      <c r="U290" s="8">
        <v>6</v>
      </c>
      <c r="V290" s="8" t="s">
        <v>451</v>
      </c>
      <c r="W290" s="8">
        <v>2022</v>
      </c>
      <c r="X290" t="s">
        <v>15</v>
      </c>
      <c r="Y290" s="3">
        <v>500</v>
      </c>
      <c r="Z290">
        <v>200000</v>
      </c>
      <c r="AA290">
        <v>200000</v>
      </c>
      <c r="AB290">
        <v>0</v>
      </c>
      <c r="AC290" t="s">
        <v>30</v>
      </c>
    </row>
    <row r="291" spans="1:29" x14ac:dyDescent="0.3">
      <c r="A291">
        <v>290</v>
      </c>
      <c r="B291" t="s">
        <v>8</v>
      </c>
      <c r="C291" t="s">
        <v>21</v>
      </c>
      <c r="D291" t="s">
        <v>749</v>
      </c>
      <c r="E291" t="s">
        <v>85</v>
      </c>
      <c r="F291" t="s">
        <v>85</v>
      </c>
      <c r="G291" t="s">
        <v>37</v>
      </c>
      <c r="H291" t="s">
        <v>777</v>
      </c>
      <c r="I291" t="s">
        <v>455</v>
      </c>
      <c r="J291" t="s">
        <v>538</v>
      </c>
      <c r="K291" t="s">
        <v>538</v>
      </c>
      <c r="L291" t="s">
        <v>1552</v>
      </c>
      <c r="M291" t="s">
        <v>76</v>
      </c>
      <c r="N291" t="s">
        <v>1425</v>
      </c>
      <c r="O291" t="s">
        <v>14</v>
      </c>
      <c r="P291">
        <v>1475</v>
      </c>
      <c r="Q291">
        <v>1475</v>
      </c>
      <c r="R291" t="s">
        <v>778</v>
      </c>
      <c r="S291">
        <v>9460005510</v>
      </c>
      <c r="T291" s="2">
        <v>44687</v>
      </c>
      <c r="U291" s="8">
        <v>6</v>
      </c>
      <c r="V291" s="8" t="s">
        <v>451</v>
      </c>
      <c r="W291" s="8">
        <v>2022</v>
      </c>
      <c r="X291" t="s">
        <v>15</v>
      </c>
      <c r="Y291" s="3">
        <v>404</v>
      </c>
      <c r="Z291">
        <v>595900</v>
      </c>
      <c r="AA291">
        <v>595900</v>
      </c>
      <c r="AB291">
        <v>0</v>
      </c>
      <c r="AC291" t="s">
        <v>30</v>
      </c>
    </row>
    <row r="292" spans="1:29" x14ac:dyDescent="0.3">
      <c r="A292">
        <v>291</v>
      </c>
      <c r="B292" t="s">
        <v>8</v>
      </c>
      <c r="C292" t="s">
        <v>21</v>
      </c>
      <c r="D292" t="s">
        <v>779</v>
      </c>
      <c r="E292" t="s">
        <v>85</v>
      </c>
      <c r="F292" t="s">
        <v>85</v>
      </c>
      <c r="G292" t="s">
        <v>37</v>
      </c>
      <c r="H292" t="s">
        <v>780</v>
      </c>
      <c r="I292" t="s">
        <v>456</v>
      </c>
      <c r="J292" t="s">
        <v>538</v>
      </c>
      <c r="K292" t="s">
        <v>538</v>
      </c>
      <c r="L292" t="s">
        <v>1552</v>
      </c>
      <c r="M292" t="s">
        <v>76</v>
      </c>
      <c r="N292" t="s">
        <v>1425</v>
      </c>
      <c r="O292" t="s">
        <v>14</v>
      </c>
      <c r="P292">
        <v>500</v>
      </c>
      <c r="Q292">
        <v>500</v>
      </c>
      <c r="R292" t="s">
        <v>781</v>
      </c>
      <c r="S292">
        <v>9460005506</v>
      </c>
      <c r="T292" s="2">
        <v>44685</v>
      </c>
      <c r="U292" s="8">
        <v>4</v>
      </c>
      <c r="V292" s="8" t="s">
        <v>451</v>
      </c>
      <c r="W292" s="8">
        <v>2022</v>
      </c>
      <c r="X292" t="s">
        <v>15</v>
      </c>
      <c r="Y292" s="3">
        <v>20000</v>
      </c>
      <c r="Z292">
        <v>10000000</v>
      </c>
      <c r="AA292">
        <v>10000000</v>
      </c>
      <c r="AB292">
        <v>0</v>
      </c>
      <c r="AC292" t="s">
        <v>30</v>
      </c>
    </row>
    <row r="293" spans="1:29" x14ac:dyDescent="0.3">
      <c r="A293">
        <v>292</v>
      </c>
      <c r="B293" t="s">
        <v>8</v>
      </c>
      <c r="C293" t="s">
        <v>21</v>
      </c>
      <c r="D293" t="s">
        <v>779</v>
      </c>
      <c r="E293" t="s">
        <v>85</v>
      </c>
      <c r="F293" t="s">
        <v>85</v>
      </c>
      <c r="G293" t="s">
        <v>37</v>
      </c>
      <c r="H293" t="s">
        <v>780</v>
      </c>
      <c r="I293" t="s">
        <v>456</v>
      </c>
      <c r="J293" t="s">
        <v>538</v>
      </c>
      <c r="K293" t="s">
        <v>538</v>
      </c>
      <c r="L293" t="s">
        <v>1552</v>
      </c>
      <c r="M293" t="s">
        <v>76</v>
      </c>
      <c r="N293" t="s">
        <v>1425</v>
      </c>
      <c r="O293" t="s">
        <v>14</v>
      </c>
      <c r="P293">
        <v>140</v>
      </c>
      <c r="Q293">
        <v>140</v>
      </c>
      <c r="R293" t="s">
        <v>782</v>
      </c>
      <c r="S293">
        <v>9460005509</v>
      </c>
      <c r="T293" s="2">
        <v>44685</v>
      </c>
      <c r="U293" s="8">
        <v>4</v>
      </c>
      <c r="V293" s="8" t="s">
        <v>451</v>
      </c>
      <c r="W293" s="8">
        <v>2022</v>
      </c>
      <c r="X293" t="s">
        <v>15</v>
      </c>
      <c r="Y293" s="3">
        <v>20000</v>
      </c>
      <c r="Z293">
        <v>2800000</v>
      </c>
      <c r="AA293">
        <v>2800000</v>
      </c>
      <c r="AB293">
        <v>0</v>
      </c>
      <c r="AC293" t="s">
        <v>30</v>
      </c>
    </row>
    <row r="294" spans="1:29" x14ac:dyDescent="0.3">
      <c r="A294">
        <v>293</v>
      </c>
      <c r="B294" t="s">
        <v>8</v>
      </c>
      <c r="C294" t="s">
        <v>21</v>
      </c>
      <c r="D294" t="s">
        <v>510</v>
      </c>
      <c r="E294" t="s">
        <v>783</v>
      </c>
      <c r="F294" t="s">
        <v>25</v>
      </c>
      <c r="G294" t="s">
        <v>26</v>
      </c>
      <c r="H294" t="s">
        <v>212</v>
      </c>
      <c r="I294" t="s">
        <v>461</v>
      </c>
      <c r="J294" s="2">
        <v>44662</v>
      </c>
      <c r="K294">
        <v>1249967</v>
      </c>
      <c r="L294">
        <v>1249967</v>
      </c>
      <c r="M294" t="s">
        <v>7</v>
      </c>
      <c r="N294" t="s">
        <v>1424</v>
      </c>
      <c r="O294" t="s">
        <v>14</v>
      </c>
      <c r="P294">
        <v>1350</v>
      </c>
      <c r="Q294">
        <v>1500</v>
      </c>
      <c r="R294" t="s">
        <v>660</v>
      </c>
      <c r="S294">
        <v>8000045580</v>
      </c>
      <c r="T294" s="2">
        <v>44686</v>
      </c>
      <c r="U294" s="8">
        <v>5</v>
      </c>
      <c r="V294" s="8" t="s">
        <v>451</v>
      </c>
      <c r="W294" s="8">
        <v>2022</v>
      </c>
      <c r="X294" t="s">
        <v>15</v>
      </c>
      <c r="Y294" s="3">
        <v>1000</v>
      </c>
      <c r="Z294">
        <v>1500000</v>
      </c>
      <c r="AA294">
        <v>1512000</v>
      </c>
      <c r="AB294">
        <v>-12000</v>
      </c>
      <c r="AC294" t="s">
        <v>59</v>
      </c>
    </row>
    <row r="295" spans="1:29" x14ac:dyDescent="0.3">
      <c r="A295">
        <v>294</v>
      </c>
      <c r="B295" t="s">
        <v>41</v>
      </c>
      <c r="C295" t="s">
        <v>21</v>
      </c>
      <c r="D295" t="s">
        <v>711</v>
      </c>
      <c r="E295" t="s">
        <v>712</v>
      </c>
      <c r="F295" t="s">
        <v>25</v>
      </c>
      <c r="G295" t="s">
        <v>26</v>
      </c>
      <c r="H295" t="s">
        <v>69</v>
      </c>
      <c r="I295" t="s">
        <v>457</v>
      </c>
      <c r="J295" t="s">
        <v>551</v>
      </c>
      <c r="K295" t="s">
        <v>18</v>
      </c>
      <c r="L295" t="s">
        <v>1552</v>
      </c>
      <c r="M295" t="s">
        <v>18</v>
      </c>
      <c r="N295" t="s">
        <v>1425</v>
      </c>
      <c r="O295" t="s">
        <v>27</v>
      </c>
      <c r="P295">
        <v>1120</v>
      </c>
      <c r="Q295">
        <v>1120</v>
      </c>
      <c r="R295" t="s">
        <v>390</v>
      </c>
      <c r="S295">
        <v>9640001169</v>
      </c>
      <c r="T295" s="2">
        <v>44686</v>
      </c>
      <c r="U295" s="8">
        <v>5</v>
      </c>
      <c r="V295" s="8" t="s">
        <v>451</v>
      </c>
      <c r="W295" s="8">
        <v>2022</v>
      </c>
      <c r="X295" t="s">
        <v>67</v>
      </c>
      <c r="Y295" s="3">
        <v>60</v>
      </c>
      <c r="Z295">
        <v>1120</v>
      </c>
      <c r="AA295">
        <v>1120</v>
      </c>
      <c r="AB295">
        <v>0</v>
      </c>
      <c r="AC295" t="s">
        <v>30</v>
      </c>
    </row>
    <row r="296" spans="1:29" x14ac:dyDescent="0.3">
      <c r="A296">
        <v>295</v>
      </c>
      <c r="B296" t="s">
        <v>41</v>
      </c>
      <c r="C296" t="s">
        <v>21</v>
      </c>
      <c r="D296" t="s">
        <v>711</v>
      </c>
      <c r="E296" t="s">
        <v>712</v>
      </c>
      <c r="F296" t="s">
        <v>25</v>
      </c>
      <c r="G296" t="s">
        <v>26</v>
      </c>
      <c r="H296" t="s">
        <v>69</v>
      </c>
      <c r="I296" t="s">
        <v>457</v>
      </c>
      <c r="J296" t="s">
        <v>551</v>
      </c>
      <c r="K296" t="s">
        <v>18</v>
      </c>
      <c r="L296" t="s">
        <v>1552</v>
      </c>
      <c r="M296" t="s">
        <v>18</v>
      </c>
      <c r="N296" t="s">
        <v>1425</v>
      </c>
      <c r="O296" t="s">
        <v>27</v>
      </c>
      <c r="P296">
        <v>2638</v>
      </c>
      <c r="Q296">
        <v>2638</v>
      </c>
      <c r="R296" t="s">
        <v>393</v>
      </c>
      <c r="S296">
        <v>9640001167</v>
      </c>
      <c r="T296" s="2">
        <v>44686</v>
      </c>
      <c r="U296" s="8">
        <v>5</v>
      </c>
      <c r="V296" s="8" t="s">
        <v>451</v>
      </c>
      <c r="W296" s="8">
        <v>2022</v>
      </c>
      <c r="X296" t="s">
        <v>67</v>
      </c>
      <c r="Y296" s="3">
        <v>76</v>
      </c>
      <c r="Z296">
        <v>2638</v>
      </c>
      <c r="AA296">
        <v>2638</v>
      </c>
      <c r="AB296">
        <v>0</v>
      </c>
      <c r="AC296" t="s">
        <v>30</v>
      </c>
    </row>
    <row r="297" spans="1:29" x14ac:dyDescent="0.3">
      <c r="A297">
        <v>296</v>
      </c>
      <c r="B297" t="s">
        <v>8</v>
      </c>
      <c r="C297" t="s">
        <v>21</v>
      </c>
      <c r="D297" t="s">
        <v>784</v>
      </c>
      <c r="E297" t="s">
        <v>785</v>
      </c>
      <c r="F297" t="s">
        <v>25</v>
      </c>
      <c r="G297" t="s">
        <v>26</v>
      </c>
      <c r="H297" t="s">
        <v>786</v>
      </c>
      <c r="I297" t="s">
        <v>65</v>
      </c>
      <c r="J297" s="2">
        <v>44685</v>
      </c>
      <c r="K297">
        <v>1326943</v>
      </c>
      <c r="L297">
        <v>1326943</v>
      </c>
      <c r="M297" t="s">
        <v>7</v>
      </c>
      <c r="N297" t="s">
        <v>1424</v>
      </c>
      <c r="O297" t="s">
        <v>27</v>
      </c>
      <c r="P297">
        <v>85000</v>
      </c>
      <c r="Q297">
        <v>110000</v>
      </c>
      <c r="R297" t="s">
        <v>257</v>
      </c>
      <c r="S297">
        <v>9460005512</v>
      </c>
      <c r="T297" s="2">
        <v>44687</v>
      </c>
      <c r="U297" s="8">
        <v>6</v>
      </c>
      <c r="V297" s="8" t="s">
        <v>451</v>
      </c>
      <c r="W297" s="8">
        <v>2022</v>
      </c>
      <c r="X297" t="s">
        <v>46</v>
      </c>
      <c r="Y297" s="3">
        <v>10</v>
      </c>
      <c r="Z297">
        <v>110000</v>
      </c>
      <c r="AA297">
        <v>85000</v>
      </c>
      <c r="AB297">
        <v>25000</v>
      </c>
      <c r="AC297" t="s">
        <v>16</v>
      </c>
    </row>
    <row r="298" spans="1:29" x14ac:dyDescent="0.3">
      <c r="A298">
        <v>297</v>
      </c>
      <c r="B298" t="s">
        <v>8</v>
      </c>
      <c r="C298" t="s">
        <v>21</v>
      </c>
      <c r="D298" t="s">
        <v>787</v>
      </c>
      <c r="E298" t="s">
        <v>85</v>
      </c>
      <c r="F298" t="s">
        <v>85</v>
      </c>
      <c r="G298" t="s">
        <v>37</v>
      </c>
      <c r="H298" t="s">
        <v>609</v>
      </c>
      <c r="I298" t="s">
        <v>455</v>
      </c>
      <c r="J298" t="s">
        <v>538</v>
      </c>
      <c r="K298" t="s">
        <v>538</v>
      </c>
      <c r="L298" t="s">
        <v>1552</v>
      </c>
      <c r="M298" t="s">
        <v>76</v>
      </c>
      <c r="N298" t="s">
        <v>1425</v>
      </c>
      <c r="O298" t="s">
        <v>14</v>
      </c>
      <c r="P298">
        <v>622</v>
      </c>
      <c r="Q298">
        <v>622</v>
      </c>
      <c r="R298" t="s">
        <v>367</v>
      </c>
      <c r="S298">
        <v>9460005514</v>
      </c>
      <c r="T298" s="2">
        <v>44690</v>
      </c>
      <c r="U298" s="8">
        <v>9</v>
      </c>
      <c r="V298" s="8" t="s">
        <v>451</v>
      </c>
      <c r="W298" s="8">
        <v>2022</v>
      </c>
      <c r="X298" t="s">
        <v>15</v>
      </c>
      <c r="Y298" s="3">
        <v>1825</v>
      </c>
      <c r="Z298">
        <v>1135150</v>
      </c>
      <c r="AA298">
        <v>1135150</v>
      </c>
      <c r="AB298">
        <v>0</v>
      </c>
      <c r="AC298" t="s">
        <v>30</v>
      </c>
    </row>
    <row r="299" spans="1:29" x14ac:dyDescent="0.3">
      <c r="A299">
        <v>298</v>
      </c>
      <c r="B299" t="s">
        <v>41</v>
      </c>
      <c r="C299" t="s">
        <v>21</v>
      </c>
      <c r="D299" t="s">
        <v>43</v>
      </c>
      <c r="E299" t="s">
        <v>657</v>
      </c>
      <c r="F299" t="s">
        <v>25</v>
      </c>
      <c r="G299" t="s">
        <v>26</v>
      </c>
      <c r="H299" t="s">
        <v>44</v>
      </c>
      <c r="I299" t="s">
        <v>44</v>
      </c>
      <c r="J299" s="2">
        <v>44687</v>
      </c>
      <c r="K299">
        <v>1332981</v>
      </c>
      <c r="L299">
        <v>1332981</v>
      </c>
      <c r="M299" t="s">
        <v>7</v>
      </c>
      <c r="N299" t="s">
        <v>1424</v>
      </c>
      <c r="O299" t="s">
        <v>27</v>
      </c>
      <c r="P299">
        <v>531000</v>
      </c>
      <c r="Q299">
        <v>540000</v>
      </c>
      <c r="R299" t="s">
        <v>42</v>
      </c>
      <c r="S299">
        <v>9460001187</v>
      </c>
      <c r="T299" s="2">
        <v>44690</v>
      </c>
      <c r="U299" s="8">
        <v>9</v>
      </c>
      <c r="V299" s="8" t="s">
        <v>451</v>
      </c>
      <c r="W299" s="8">
        <v>2022</v>
      </c>
      <c r="X299" t="s">
        <v>46</v>
      </c>
      <c r="Y299" s="3">
        <v>3</v>
      </c>
      <c r="Z299">
        <v>540000</v>
      </c>
      <c r="AA299">
        <v>531000</v>
      </c>
      <c r="AB299">
        <v>9000</v>
      </c>
      <c r="AC299" t="s">
        <v>16</v>
      </c>
    </row>
    <row r="300" spans="1:29" x14ac:dyDescent="0.3">
      <c r="A300">
        <v>299</v>
      </c>
      <c r="B300" t="s">
        <v>8</v>
      </c>
      <c r="C300" t="s">
        <v>21</v>
      </c>
      <c r="D300" t="s">
        <v>788</v>
      </c>
      <c r="E300" t="s">
        <v>713</v>
      </c>
      <c r="F300" t="s">
        <v>25</v>
      </c>
      <c r="G300" t="s">
        <v>26</v>
      </c>
      <c r="H300" t="s">
        <v>336</v>
      </c>
      <c r="I300" t="s">
        <v>455</v>
      </c>
      <c r="J300" t="s">
        <v>551</v>
      </c>
      <c r="K300" t="s">
        <v>18</v>
      </c>
      <c r="L300" t="s">
        <v>1552</v>
      </c>
      <c r="M300" t="s">
        <v>18</v>
      </c>
      <c r="N300" t="s">
        <v>1425</v>
      </c>
      <c r="O300" t="s">
        <v>27</v>
      </c>
      <c r="P300">
        <v>6450</v>
      </c>
      <c r="Q300">
        <v>6450</v>
      </c>
      <c r="R300" t="s">
        <v>19</v>
      </c>
      <c r="S300">
        <v>9460005511</v>
      </c>
      <c r="T300" s="2">
        <v>44687</v>
      </c>
      <c r="U300" s="8">
        <v>6</v>
      </c>
      <c r="V300" s="8" t="s">
        <v>451</v>
      </c>
      <c r="W300" s="8">
        <v>2022</v>
      </c>
      <c r="X300" t="s">
        <v>15</v>
      </c>
      <c r="Y300" s="3">
        <v>0.71499999999999997</v>
      </c>
      <c r="Z300">
        <v>6450</v>
      </c>
      <c r="AA300">
        <v>6450</v>
      </c>
      <c r="AB300">
        <v>0</v>
      </c>
      <c r="AC300" t="s">
        <v>30</v>
      </c>
    </row>
    <row r="301" spans="1:29" x14ac:dyDescent="0.3">
      <c r="A301">
        <v>300</v>
      </c>
      <c r="B301" t="s">
        <v>41</v>
      </c>
      <c r="C301" t="s">
        <v>21</v>
      </c>
      <c r="D301" t="s">
        <v>774</v>
      </c>
      <c r="E301" t="s">
        <v>789</v>
      </c>
      <c r="F301" t="s">
        <v>25</v>
      </c>
      <c r="G301" t="s">
        <v>26</v>
      </c>
      <c r="H301" t="s">
        <v>41</v>
      </c>
      <c r="I301" t="s">
        <v>65</v>
      </c>
      <c r="J301" t="s">
        <v>538</v>
      </c>
      <c r="K301" t="s">
        <v>538</v>
      </c>
      <c r="L301" t="s">
        <v>1552</v>
      </c>
      <c r="M301" t="s">
        <v>76</v>
      </c>
      <c r="N301" t="s">
        <v>1425</v>
      </c>
      <c r="O301" t="s">
        <v>14</v>
      </c>
      <c r="P301">
        <v>250</v>
      </c>
      <c r="Q301">
        <v>250</v>
      </c>
      <c r="R301" t="s">
        <v>790</v>
      </c>
      <c r="S301">
        <v>9460001181</v>
      </c>
      <c r="T301" s="2">
        <v>44687</v>
      </c>
      <c r="U301" s="8">
        <v>6</v>
      </c>
      <c r="V301" s="8" t="s">
        <v>451</v>
      </c>
      <c r="W301" s="8">
        <v>2022</v>
      </c>
      <c r="X301" t="s">
        <v>15</v>
      </c>
      <c r="Y301" s="3">
        <v>40</v>
      </c>
      <c r="Z301">
        <v>10000</v>
      </c>
      <c r="AA301">
        <v>10000</v>
      </c>
      <c r="AB301">
        <v>0</v>
      </c>
      <c r="AC301" t="s">
        <v>30</v>
      </c>
    </row>
    <row r="302" spans="1:29" x14ac:dyDescent="0.3">
      <c r="A302">
        <v>301</v>
      </c>
      <c r="B302" t="s">
        <v>8</v>
      </c>
      <c r="C302" t="s">
        <v>21</v>
      </c>
      <c r="D302" t="s">
        <v>124</v>
      </c>
      <c r="E302" t="s">
        <v>791</v>
      </c>
      <c r="F302" t="s">
        <v>250</v>
      </c>
      <c r="G302" t="s">
        <v>37</v>
      </c>
      <c r="H302" t="s">
        <v>55</v>
      </c>
      <c r="I302" t="s">
        <v>457</v>
      </c>
      <c r="J302" s="2">
        <v>44687</v>
      </c>
      <c r="K302">
        <v>1333404</v>
      </c>
      <c r="L302">
        <v>1333404</v>
      </c>
      <c r="M302" t="s">
        <v>7</v>
      </c>
      <c r="N302" t="s">
        <v>1424</v>
      </c>
      <c r="O302" t="s">
        <v>14</v>
      </c>
      <c r="P302">
        <v>2390</v>
      </c>
      <c r="Q302">
        <v>2360</v>
      </c>
      <c r="R302" t="s">
        <v>187</v>
      </c>
      <c r="S302">
        <v>9460005513</v>
      </c>
      <c r="T302" s="2">
        <v>44690</v>
      </c>
      <c r="U302" s="8">
        <v>9</v>
      </c>
      <c r="V302" s="8" t="s">
        <v>451</v>
      </c>
      <c r="W302" s="8">
        <v>2022</v>
      </c>
      <c r="X302" t="s">
        <v>15</v>
      </c>
      <c r="Y302" s="3">
        <v>11200</v>
      </c>
      <c r="Z302">
        <v>26432000</v>
      </c>
      <c r="AA302">
        <v>26768000</v>
      </c>
      <c r="AB302">
        <v>-336000</v>
      </c>
      <c r="AC302" t="s">
        <v>59</v>
      </c>
    </row>
    <row r="303" spans="1:29" x14ac:dyDescent="0.3">
      <c r="A303">
        <v>302</v>
      </c>
      <c r="B303" t="s">
        <v>32</v>
      </c>
      <c r="C303" t="s">
        <v>21</v>
      </c>
      <c r="D303" t="s">
        <v>247</v>
      </c>
      <c r="E303" t="s">
        <v>329</v>
      </c>
      <c r="F303" t="s">
        <v>329</v>
      </c>
      <c r="G303" t="s">
        <v>13</v>
      </c>
      <c r="H303" t="s">
        <v>41</v>
      </c>
      <c r="I303" t="s">
        <v>65</v>
      </c>
      <c r="J303" t="s">
        <v>538</v>
      </c>
      <c r="K303" t="s">
        <v>538</v>
      </c>
      <c r="L303" t="s">
        <v>1552</v>
      </c>
      <c r="M303" t="s">
        <v>76</v>
      </c>
      <c r="N303" t="s">
        <v>1425</v>
      </c>
      <c r="O303" t="s">
        <v>14</v>
      </c>
      <c r="P303">
        <v>360</v>
      </c>
      <c r="Q303">
        <v>360</v>
      </c>
      <c r="R303" t="s">
        <v>792</v>
      </c>
      <c r="S303">
        <v>9460001185</v>
      </c>
      <c r="T303" s="2">
        <v>44690</v>
      </c>
      <c r="U303" s="8">
        <v>9</v>
      </c>
      <c r="V303" s="8" t="s">
        <v>451</v>
      </c>
      <c r="W303" s="8">
        <v>2022</v>
      </c>
      <c r="X303" t="s">
        <v>15</v>
      </c>
      <c r="Y303" s="3">
        <v>18.36</v>
      </c>
      <c r="Z303">
        <v>6609.5999999999995</v>
      </c>
      <c r="AA303">
        <v>6610</v>
      </c>
      <c r="AB303">
        <v>-0.4000000000005457</v>
      </c>
      <c r="AC303" t="s">
        <v>59</v>
      </c>
    </row>
    <row r="304" spans="1:29" x14ac:dyDescent="0.3">
      <c r="A304">
        <v>303</v>
      </c>
      <c r="B304" t="s">
        <v>32</v>
      </c>
      <c r="C304" t="s">
        <v>21</v>
      </c>
      <c r="D304" t="s">
        <v>498</v>
      </c>
      <c r="E304" t="s">
        <v>329</v>
      </c>
      <c r="F304" t="s">
        <v>329</v>
      </c>
      <c r="G304" t="s">
        <v>13</v>
      </c>
      <c r="H304" t="s">
        <v>41</v>
      </c>
      <c r="I304" t="s">
        <v>65</v>
      </c>
      <c r="J304" t="s">
        <v>538</v>
      </c>
      <c r="K304" t="s">
        <v>538</v>
      </c>
      <c r="L304" t="s">
        <v>1552</v>
      </c>
      <c r="M304" t="s">
        <v>76</v>
      </c>
      <c r="N304" t="s">
        <v>1425</v>
      </c>
      <c r="O304" t="s">
        <v>14</v>
      </c>
      <c r="P304">
        <v>360</v>
      </c>
      <c r="Q304">
        <v>360</v>
      </c>
      <c r="R304" t="s">
        <v>792</v>
      </c>
      <c r="S304">
        <v>9460001186</v>
      </c>
      <c r="T304" s="2">
        <v>44690</v>
      </c>
      <c r="U304" s="8">
        <v>9</v>
      </c>
      <c r="V304" s="8" t="s">
        <v>451</v>
      </c>
      <c r="W304" s="8">
        <v>2022</v>
      </c>
      <c r="X304" t="s">
        <v>15</v>
      </c>
      <c r="Y304" s="3">
        <v>63.216000000000001</v>
      </c>
      <c r="Z304">
        <v>22757.760000000002</v>
      </c>
      <c r="AA304">
        <v>22758</v>
      </c>
      <c r="AB304">
        <v>-0.23999999999796273</v>
      </c>
      <c r="AC304" t="s">
        <v>59</v>
      </c>
    </row>
    <row r="305" spans="1:29" x14ac:dyDescent="0.3">
      <c r="A305">
        <v>304</v>
      </c>
      <c r="B305" t="s">
        <v>41</v>
      </c>
      <c r="C305" t="s">
        <v>21</v>
      </c>
      <c r="D305" t="s">
        <v>620</v>
      </c>
      <c r="E305" t="s">
        <v>621</v>
      </c>
      <c r="F305" t="s">
        <v>25</v>
      </c>
      <c r="G305" t="s">
        <v>26</v>
      </c>
      <c r="H305" t="s">
        <v>321</v>
      </c>
      <c r="I305" t="s">
        <v>558</v>
      </c>
      <c r="J305" t="s">
        <v>551</v>
      </c>
      <c r="K305" t="s">
        <v>18</v>
      </c>
      <c r="L305" t="s">
        <v>1552</v>
      </c>
      <c r="M305" t="s">
        <v>18</v>
      </c>
      <c r="N305" t="s">
        <v>1425</v>
      </c>
      <c r="O305" t="s">
        <v>27</v>
      </c>
      <c r="P305">
        <v>8306</v>
      </c>
      <c r="Q305">
        <v>8306</v>
      </c>
      <c r="R305" t="s">
        <v>393</v>
      </c>
      <c r="S305">
        <v>9640001166</v>
      </c>
      <c r="T305" s="2">
        <v>44686</v>
      </c>
      <c r="U305" s="8">
        <v>5</v>
      </c>
      <c r="V305" s="8" t="s">
        <v>451</v>
      </c>
      <c r="W305" s="8">
        <v>2022</v>
      </c>
      <c r="X305" t="s">
        <v>63</v>
      </c>
      <c r="Y305" s="3">
        <v>1</v>
      </c>
      <c r="Z305">
        <v>8306</v>
      </c>
      <c r="AA305">
        <v>8306</v>
      </c>
      <c r="AB305">
        <v>0</v>
      </c>
      <c r="AC305" t="s">
        <v>30</v>
      </c>
    </row>
    <row r="306" spans="1:29" x14ac:dyDescent="0.3">
      <c r="A306">
        <v>305</v>
      </c>
      <c r="B306" t="s">
        <v>41</v>
      </c>
      <c r="C306" t="s">
        <v>21</v>
      </c>
      <c r="D306" t="s">
        <v>793</v>
      </c>
      <c r="E306" t="s">
        <v>794</v>
      </c>
      <c r="F306" t="s">
        <v>25</v>
      </c>
      <c r="G306" t="s">
        <v>26</v>
      </c>
      <c r="H306" t="s">
        <v>795</v>
      </c>
      <c r="I306" t="s">
        <v>65</v>
      </c>
      <c r="J306" t="s">
        <v>551</v>
      </c>
      <c r="K306" t="s">
        <v>18</v>
      </c>
      <c r="L306" t="s">
        <v>1552</v>
      </c>
      <c r="M306" t="s">
        <v>18</v>
      </c>
      <c r="N306" t="s">
        <v>1425</v>
      </c>
      <c r="O306" t="s">
        <v>27</v>
      </c>
      <c r="P306">
        <v>2385</v>
      </c>
      <c r="Q306">
        <v>2385</v>
      </c>
      <c r="R306" t="s">
        <v>19</v>
      </c>
      <c r="S306">
        <v>9640001168</v>
      </c>
      <c r="T306" s="2">
        <v>44686</v>
      </c>
      <c r="U306" s="8">
        <v>5</v>
      </c>
      <c r="V306" s="8" t="s">
        <v>451</v>
      </c>
      <c r="W306" s="8">
        <v>2022</v>
      </c>
      <c r="X306" t="s">
        <v>67</v>
      </c>
      <c r="Y306" s="3">
        <v>1</v>
      </c>
      <c r="Z306">
        <v>2385</v>
      </c>
      <c r="AA306">
        <v>2385</v>
      </c>
      <c r="AB306">
        <v>0</v>
      </c>
      <c r="AC306" t="s">
        <v>30</v>
      </c>
    </row>
    <row r="307" spans="1:29" x14ac:dyDescent="0.3">
      <c r="A307">
        <v>306</v>
      </c>
      <c r="B307" t="s">
        <v>41</v>
      </c>
      <c r="C307" t="s">
        <v>21</v>
      </c>
      <c r="D307" t="s">
        <v>796</v>
      </c>
      <c r="E307" t="s">
        <v>797</v>
      </c>
      <c r="F307" t="s">
        <v>25</v>
      </c>
      <c r="G307" t="s">
        <v>26</v>
      </c>
      <c r="H307" t="s">
        <v>350</v>
      </c>
      <c r="I307" t="s">
        <v>461</v>
      </c>
      <c r="J307" t="s">
        <v>551</v>
      </c>
      <c r="K307" t="s">
        <v>18</v>
      </c>
      <c r="L307" t="s">
        <v>1552</v>
      </c>
      <c r="M307" t="s">
        <v>18</v>
      </c>
      <c r="N307" t="s">
        <v>1425</v>
      </c>
      <c r="O307" t="s">
        <v>27</v>
      </c>
      <c r="P307">
        <v>688</v>
      </c>
      <c r="Q307">
        <v>688</v>
      </c>
      <c r="R307" t="s">
        <v>86</v>
      </c>
      <c r="S307">
        <v>9640001170</v>
      </c>
      <c r="T307" s="2">
        <v>44686</v>
      </c>
      <c r="U307" s="8">
        <v>5</v>
      </c>
      <c r="V307" s="8" t="s">
        <v>451</v>
      </c>
      <c r="W307" s="8">
        <v>2022</v>
      </c>
      <c r="X307" t="s">
        <v>63</v>
      </c>
      <c r="Y307" s="3">
        <v>5</v>
      </c>
      <c r="Z307">
        <v>688</v>
      </c>
      <c r="AA307">
        <v>688</v>
      </c>
      <c r="AB307">
        <v>0</v>
      </c>
      <c r="AC307" t="s">
        <v>30</v>
      </c>
    </row>
    <row r="308" spans="1:29" x14ac:dyDescent="0.3">
      <c r="A308">
        <v>307</v>
      </c>
      <c r="B308" t="s">
        <v>41</v>
      </c>
      <c r="C308" t="s">
        <v>21</v>
      </c>
      <c r="D308" t="s">
        <v>711</v>
      </c>
      <c r="E308" t="s">
        <v>798</v>
      </c>
      <c r="F308" t="s">
        <v>25</v>
      </c>
      <c r="G308" t="s">
        <v>26</v>
      </c>
      <c r="H308" t="s">
        <v>69</v>
      </c>
      <c r="I308" t="s">
        <v>457</v>
      </c>
      <c r="J308" t="s">
        <v>551</v>
      </c>
      <c r="K308" t="s">
        <v>18</v>
      </c>
      <c r="L308" t="s">
        <v>1552</v>
      </c>
      <c r="M308" t="s">
        <v>18</v>
      </c>
      <c r="N308" t="s">
        <v>1425</v>
      </c>
      <c r="O308" t="s">
        <v>27</v>
      </c>
      <c r="P308">
        <v>550</v>
      </c>
      <c r="Q308">
        <v>550</v>
      </c>
      <c r="R308" t="s">
        <v>390</v>
      </c>
      <c r="S308">
        <v>9640001184</v>
      </c>
      <c r="T308" s="2">
        <v>44690</v>
      </c>
      <c r="U308" s="8">
        <v>9</v>
      </c>
      <c r="V308" s="8" t="s">
        <v>451</v>
      </c>
      <c r="W308" s="8">
        <v>2022</v>
      </c>
      <c r="X308" t="s">
        <v>63</v>
      </c>
      <c r="Y308" s="3">
        <v>30</v>
      </c>
      <c r="Z308">
        <v>550</v>
      </c>
      <c r="AA308">
        <v>550</v>
      </c>
      <c r="AB308">
        <v>0</v>
      </c>
      <c r="AC308" t="s">
        <v>30</v>
      </c>
    </row>
    <row r="309" spans="1:29" x14ac:dyDescent="0.3">
      <c r="A309">
        <v>308</v>
      </c>
      <c r="B309" t="s">
        <v>8</v>
      </c>
      <c r="C309" t="s">
        <v>9</v>
      </c>
      <c r="D309" t="s">
        <v>590</v>
      </c>
      <c r="E309" t="s">
        <v>696</v>
      </c>
      <c r="F309" t="s">
        <v>12</v>
      </c>
      <c r="G309" t="s">
        <v>13</v>
      </c>
      <c r="H309" t="s">
        <v>799</v>
      </c>
      <c r="I309" t="s">
        <v>455</v>
      </c>
      <c r="J309" s="2">
        <v>44666</v>
      </c>
      <c r="K309">
        <v>1264930</v>
      </c>
      <c r="L309">
        <v>1264930</v>
      </c>
      <c r="M309" t="s">
        <v>7</v>
      </c>
      <c r="N309" t="s">
        <v>1424</v>
      </c>
      <c r="O309" t="s">
        <v>14</v>
      </c>
      <c r="P309">
        <v>3980</v>
      </c>
      <c r="Q309">
        <v>4100</v>
      </c>
      <c r="R309" t="s">
        <v>106</v>
      </c>
      <c r="S309">
        <v>8000045185</v>
      </c>
      <c r="T309" s="2">
        <v>44669</v>
      </c>
      <c r="U309" s="8">
        <v>18</v>
      </c>
      <c r="V309" s="8" t="s">
        <v>1420</v>
      </c>
      <c r="W309" s="8">
        <v>2022</v>
      </c>
      <c r="X309" t="s">
        <v>15</v>
      </c>
      <c r="Y309" s="3">
        <v>2000</v>
      </c>
      <c r="Z309">
        <v>8200000</v>
      </c>
      <c r="AA309">
        <v>7960000</v>
      </c>
      <c r="AB309">
        <v>240000</v>
      </c>
      <c r="AC309" t="s">
        <v>16</v>
      </c>
    </row>
    <row r="310" spans="1:29" x14ac:dyDescent="0.3">
      <c r="A310">
        <v>309</v>
      </c>
      <c r="B310" t="s">
        <v>41</v>
      </c>
      <c r="C310" t="s">
        <v>21</v>
      </c>
      <c r="D310" t="s">
        <v>116</v>
      </c>
      <c r="E310" t="s">
        <v>85</v>
      </c>
      <c r="F310" t="s">
        <v>85</v>
      </c>
      <c r="G310" t="s">
        <v>37</v>
      </c>
      <c r="H310" t="s">
        <v>366</v>
      </c>
      <c r="I310" t="s">
        <v>460</v>
      </c>
      <c r="J310" t="s">
        <v>538</v>
      </c>
      <c r="K310" t="s">
        <v>538</v>
      </c>
      <c r="L310" t="s">
        <v>1552</v>
      </c>
      <c r="M310" t="s">
        <v>76</v>
      </c>
      <c r="N310" t="s">
        <v>1425</v>
      </c>
      <c r="O310" t="s">
        <v>14</v>
      </c>
      <c r="P310">
        <v>1720</v>
      </c>
      <c r="Q310">
        <v>1720</v>
      </c>
      <c r="R310" t="s">
        <v>365</v>
      </c>
      <c r="S310">
        <v>9640001203</v>
      </c>
      <c r="T310" s="2">
        <v>44693</v>
      </c>
      <c r="U310" s="8">
        <v>12</v>
      </c>
      <c r="V310" s="8" t="s">
        <v>451</v>
      </c>
      <c r="W310" s="8">
        <v>2022</v>
      </c>
      <c r="X310" t="s">
        <v>15</v>
      </c>
      <c r="Y310" s="3">
        <v>1916</v>
      </c>
      <c r="Z310">
        <v>3295520</v>
      </c>
      <c r="AA310">
        <v>3295520</v>
      </c>
      <c r="AB310">
        <v>0</v>
      </c>
      <c r="AC310" t="s">
        <v>30</v>
      </c>
    </row>
    <row r="311" spans="1:29" x14ac:dyDescent="0.3">
      <c r="A311">
        <v>310</v>
      </c>
      <c r="B311" t="s">
        <v>41</v>
      </c>
      <c r="C311" t="s">
        <v>21</v>
      </c>
      <c r="D311" t="s">
        <v>116</v>
      </c>
      <c r="E311" t="s">
        <v>85</v>
      </c>
      <c r="F311" t="s">
        <v>85</v>
      </c>
      <c r="G311" t="s">
        <v>37</v>
      </c>
      <c r="H311" t="s">
        <v>366</v>
      </c>
      <c r="I311" t="s">
        <v>460</v>
      </c>
      <c r="J311" t="s">
        <v>538</v>
      </c>
      <c r="K311" t="s">
        <v>538</v>
      </c>
      <c r="L311" t="s">
        <v>1552</v>
      </c>
      <c r="M311" t="s">
        <v>76</v>
      </c>
      <c r="N311" t="s">
        <v>1425</v>
      </c>
      <c r="O311" t="s">
        <v>14</v>
      </c>
      <c r="P311">
        <v>1720</v>
      </c>
      <c r="Q311">
        <v>1720</v>
      </c>
      <c r="R311" t="s">
        <v>365</v>
      </c>
      <c r="S311">
        <v>9640001204</v>
      </c>
      <c r="T311" s="2">
        <v>44693</v>
      </c>
      <c r="U311" s="8">
        <v>12</v>
      </c>
      <c r="V311" s="8" t="s">
        <v>451</v>
      </c>
      <c r="W311" s="8">
        <v>2022</v>
      </c>
      <c r="X311" t="s">
        <v>15</v>
      </c>
      <c r="Y311" s="3">
        <v>2050</v>
      </c>
      <c r="Z311">
        <v>3526000</v>
      </c>
      <c r="AA311">
        <v>3526000</v>
      </c>
      <c r="AB311">
        <v>0</v>
      </c>
      <c r="AC311" t="s">
        <v>30</v>
      </c>
    </row>
    <row r="312" spans="1:29" x14ac:dyDescent="0.3">
      <c r="A312">
        <v>311</v>
      </c>
      <c r="B312" t="s">
        <v>20</v>
      </c>
      <c r="C312" t="s">
        <v>9</v>
      </c>
      <c r="D312" t="s">
        <v>137</v>
      </c>
      <c r="E312" t="s">
        <v>800</v>
      </c>
      <c r="F312" t="s">
        <v>25</v>
      </c>
      <c r="G312" t="s">
        <v>26</v>
      </c>
      <c r="H312" t="s">
        <v>801</v>
      </c>
      <c r="I312" t="s">
        <v>457</v>
      </c>
      <c r="J312" t="s">
        <v>538</v>
      </c>
      <c r="K312" t="s">
        <v>538</v>
      </c>
      <c r="L312" t="s">
        <v>1552</v>
      </c>
      <c r="M312" t="s">
        <v>76</v>
      </c>
      <c r="N312" t="s">
        <v>1425</v>
      </c>
      <c r="O312" t="s">
        <v>27</v>
      </c>
      <c r="P312">
        <v>42000</v>
      </c>
      <c r="Q312">
        <v>42000</v>
      </c>
      <c r="R312" t="s">
        <v>86</v>
      </c>
      <c r="S312">
        <v>3000005087</v>
      </c>
      <c r="T312" s="2">
        <v>44692</v>
      </c>
      <c r="U312" s="8">
        <v>11</v>
      </c>
      <c r="V312" s="8" t="s">
        <v>451</v>
      </c>
      <c r="W312" s="8">
        <v>2022</v>
      </c>
      <c r="X312" t="s">
        <v>28</v>
      </c>
      <c r="Y312" s="3">
        <v>3.3079999999999997E-3</v>
      </c>
      <c r="Z312">
        <v>42000</v>
      </c>
      <c r="AA312">
        <v>42000</v>
      </c>
      <c r="AB312">
        <v>0</v>
      </c>
      <c r="AC312" t="s">
        <v>30</v>
      </c>
    </row>
    <row r="313" spans="1:29" x14ac:dyDescent="0.3">
      <c r="A313">
        <v>312</v>
      </c>
      <c r="B313" t="s">
        <v>8</v>
      </c>
      <c r="C313" t="s">
        <v>9</v>
      </c>
      <c r="D313" t="s">
        <v>802</v>
      </c>
      <c r="E313" t="s">
        <v>803</v>
      </c>
      <c r="F313" t="s">
        <v>12</v>
      </c>
      <c r="G313" t="s">
        <v>13</v>
      </c>
      <c r="H313" t="s">
        <v>351</v>
      </c>
      <c r="I313" t="s">
        <v>457</v>
      </c>
      <c r="J313" s="2">
        <v>44691</v>
      </c>
      <c r="K313">
        <v>1344112</v>
      </c>
      <c r="L313">
        <v>1344112</v>
      </c>
      <c r="M313" t="s">
        <v>7</v>
      </c>
      <c r="N313" t="s">
        <v>1424</v>
      </c>
      <c r="O313" t="s">
        <v>14</v>
      </c>
      <c r="P313">
        <v>3549</v>
      </c>
      <c r="Q313">
        <v>3600</v>
      </c>
      <c r="R313" t="s">
        <v>106</v>
      </c>
      <c r="S313">
        <v>8000045697</v>
      </c>
      <c r="T313" s="2">
        <v>44692</v>
      </c>
      <c r="U313" s="8">
        <v>11</v>
      </c>
      <c r="V313" s="8" t="s">
        <v>451</v>
      </c>
      <c r="W313" s="8">
        <v>2022</v>
      </c>
      <c r="X313" t="s">
        <v>15</v>
      </c>
      <c r="Y313" s="3">
        <v>75</v>
      </c>
      <c r="Z313">
        <v>270000</v>
      </c>
      <c r="AA313">
        <v>266175</v>
      </c>
      <c r="AB313">
        <v>3825</v>
      </c>
      <c r="AC313" t="s">
        <v>16</v>
      </c>
    </row>
    <row r="314" spans="1:29" x14ac:dyDescent="0.3">
      <c r="A314">
        <v>313</v>
      </c>
      <c r="B314" t="s">
        <v>20</v>
      </c>
      <c r="C314" t="s">
        <v>9</v>
      </c>
      <c r="D314" t="s">
        <v>741</v>
      </c>
      <c r="E314" t="s">
        <v>742</v>
      </c>
      <c r="F314" t="s">
        <v>25</v>
      </c>
      <c r="G314" t="s">
        <v>26</v>
      </c>
      <c r="H314" t="s">
        <v>355</v>
      </c>
      <c r="I314" t="s">
        <v>457</v>
      </c>
      <c r="J314" t="s">
        <v>538</v>
      </c>
      <c r="K314" t="s">
        <v>538</v>
      </c>
      <c r="L314" t="s">
        <v>1552</v>
      </c>
      <c r="M314" t="s">
        <v>76</v>
      </c>
      <c r="N314" t="s">
        <v>1425</v>
      </c>
      <c r="O314" t="s">
        <v>27</v>
      </c>
      <c r="P314">
        <v>60000</v>
      </c>
      <c r="Q314">
        <v>60000</v>
      </c>
      <c r="R314" t="s">
        <v>553</v>
      </c>
      <c r="S314">
        <v>3000005093</v>
      </c>
      <c r="T314" s="2">
        <v>44693</v>
      </c>
      <c r="U314" s="8">
        <v>12</v>
      </c>
      <c r="V314" s="8" t="s">
        <v>451</v>
      </c>
      <c r="W314" s="8">
        <v>2022</v>
      </c>
      <c r="X314" t="s">
        <v>28</v>
      </c>
      <c r="Y314" s="3">
        <v>1.2E-2</v>
      </c>
      <c r="Z314">
        <v>60000</v>
      </c>
      <c r="AA314">
        <v>60000</v>
      </c>
      <c r="AB314">
        <v>0</v>
      </c>
      <c r="AC314" t="s">
        <v>30</v>
      </c>
    </row>
    <row r="315" spans="1:29" x14ac:dyDescent="0.3">
      <c r="A315">
        <v>314</v>
      </c>
      <c r="B315" t="s">
        <v>8</v>
      </c>
      <c r="C315" t="s">
        <v>21</v>
      </c>
      <c r="D315" t="s">
        <v>166</v>
      </c>
      <c r="E315" t="s">
        <v>35</v>
      </c>
      <c r="F315" t="s">
        <v>35</v>
      </c>
      <c r="G315" t="s">
        <v>37</v>
      </c>
      <c r="H315" t="s">
        <v>804</v>
      </c>
      <c r="I315" t="s">
        <v>457</v>
      </c>
      <c r="J315" t="s">
        <v>538</v>
      </c>
      <c r="K315" t="s">
        <v>538</v>
      </c>
      <c r="L315" t="s">
        <v>1552</v>
      </c>
      <c r="M315" t="s">
        <v>76</v>
      </c>
      <c r="N315" t="s">
        <v>1425</v>
      </c>
      <c r="O315" t="s">
        <v>14</v>
      </c>
      <c r="P315">
        <v>1700</v>
      </c>
      <c r="Q315">
        <v>1700</v>
      </c>
      <c r="R315" t="s">
        <v>187</v>
      </c>
      <c r="S315">
        <v>9460005516</v>
      </c>
      <c r="T315" s="2">
        <v>44692</v>
      </c>
      <c r="U315" s="8">
        <v>11</v>
      </c>
      <c r="V315" s="8" t="s">
        <v>451</v>
      </c>
      <c r="W315" s="8">
        <v>2022</v>
      </c>
      <c r="X315" t="s">
        <v>15</v>
      </c>
      <c r="Y315" s="3">
        <v>500</v>
      </c>
      <c r="Z315">
        <v>850000</v>
      </c>
      <c r="AA315">
        <v>850000</v>
      </c>
      <c r="AB315">
        <v>0</v>
      </c>
      <c r="AC315" t="s">
        <v>30</v>
      </c>
    </row>
    <row r="316" spans="1:29" x14ac:dyDescent="0.3">
      <c r="A316">
        <v>315</v>
      </c>
      <c r="B316" t="s">
        <v>8</v>
      </c>
      <c r="C316" t="s">
        <v>21</v>
      </c>
      <c r="D316" t="s">
        <v>805</v>
      </c>
      <c r="E316" t="s">
        <v>789</v>
      </c>
      <c r="F316" t="s">
        <v>25</v>
      </c>
      <c r="G316" t="s">
        <v>26</v>
      </c>
      <c r="H316" t="s">
        <v>489</v>
      </c>
      <c r="I316" t="s">
        <v>455</v>
      </c>
      <c r="J316" s="2">
        <v>44690</v>
      </c>
      <c r="K316">
        <v>1341348</v>
      </c>
      <c r="L316">
        <v>1341348</v>
      </c>
      <c r="M316" t="s">
        <v>7</v>
      </c>
      <c r="N316" t="s">
        <v>1424</v>
      </c>
      <c r="O316" t="s">
        <v>14</v>
      </c>
      <c r="P316">
        <v>750</v>
      </c>
      <c r="Q316">
        <v>900</v>
      </c>
      <c r="R316" t="s">
        <v>806</v>
      </c>
      <c r="S316">
        <v>9460005517</v>
      </c>
      <c r="T316" s="2">
        <v>44693</v>
      </c>
      <c r="U316" s="8">
        <v>12</v>
      </c>
      <c r="V316" s="8" t="s">
        <v>451</v>
      </c>
      <c r="W316" s="8">
        <v>2022</v>
      </c>
      <c r="X316" t="s">
        <v>15</v>
      </c>
      <c r="Y316" s="3">
        <v>21.6</v>
      </c>
      <c r="Z316">
        <v>19440</v>
      </c>
      <c r="AA316">
        <v>16200</v>
      </c>
      <c r="AB316">
        <v>3240</v>
      </c>
      <c r="AC316" t="s">
        <v>16</v>
      </c>
    </row>
    <row r="317" spans="1:29" x14ac:dyDescent="0.3">
      <c r="A317">
        <v>316</v>
      </c>
      <c r="B317" t="s">
        <v>8</v>
      </c>
      <c r="C317" t="s">
        <v>21</v>
      </c>
      <c r="D317" t="s">
        <v>805</v>
      </c>
      <c r="E317" t="s">
        <v>789</v>
      </c>
      <c r="F317" t="s">
        <v>25</v>
      </c>
      <c r="G317" t="s">
        <v>26</v>
      </c>
      <c r="H317" t="s">
        <v>489</v>
      </c>
      <c r="I317" t="s">
        <v>455</v>
      </c>
      <c r="J317" s="2">
        <v>44690</v>
      </c>
      <c r="K317">
        <v>1341348</v>
      </c>
      <c r="L317">
        <v>1341348</v>
      </c>
      <c r="M317" t="s">
        <v>7</v>
      </c>
      <c r="N317" t="s">
        <v>1424</v>
      </c>
      <c r="O317" t="s">
        <v>14</v>
      </c>
      <c r="P317">
        <v>750</v>
      </c>
      <c r="Q317">
        <v>900</v>
      </c>
      <c r="R317" t="s">
        <v>806</v>
      </c>
      <c r="S317">
        <v>9460005518</v>
      </c>
      <c r="T317" s="2">
        <v>44693</v>
      </c>
      <c r="U317" s="8">
        <v>12</v>
      </c>
      <c r="V317" s="8" t="s">
        <v>451</v>
      </c>
      <c r="W317" s="8">
        <v>2022</v>
      </c>
      <c r="X317" t="s">
        <v>15</v>
      </c>
      <c r="Y317" s="3">
        <v>6</v>
      </c>
      <c r="Z317">
        <v>5400</v>
      </c>
      <c r="AA317">
        <v>4500</v>
      </c>
      <c r="AB317">
        <v>900</v>
      </c>
      <c r="AC317" t="s">
        <v>16</v>
      </c>
    </row>
    <row r="318" spans="1:29" x14ac:dyDescent="0.3">
      <c r="A318">
        <v>317</v>
      </c>
      <c r="B318" t="s">
        <v>8</v>
      </c>
      <c r="C318" t="s">
        <v>21</v>
      </c>
      <c r="D318" t="s">
        <v>60</v>
      </c>
      <c r="E318" t="s">
        <v>807</v>
      </c>
      <c r="F318" t="s">
        <v>25</v>
      </c>
      <c r="G318" t="s">
        <v>26</v>
      </c>
      <c r="H318" t="s">
        <v>558</v>
      </c>
      <c r="I318" t="s">
        <v>558</v>
      </c>
      <c r="J318" t="s">
        <v>538</v>
      </c>
      <c r="K318" t="s">
        <v>538</v>
      </c>
      <c r="L318" t="s">
        <v>1552</v>
      </c>
      <c r="M318" t="s">
        <v>76</v>
      </c>
      <c r="N318" t="s">
        <v>1425</v>
      </c>
      <c r="O318" t="s">
        <v>27</v>
      </c>
      <c r="P318">
        <v>32500</v>
      </c>
      <c r="Q318">
        <v>48500</v>
      </c>
      <c r="R318" t="s">
        <v>809</v>
      </c>
      <c r="S318">
        <v>9460005519</v>
      </c>
      <c r="T318" s="2">
        <v>44693</v>
      </c>
      <c r="U318" s="8">
        <v>12</v>
      </c>
      <c r="V318" s="8" t="s">
        <v>451</v>
      </c>
      <c r="W318" s="8">
        <v>2022</v>
      </c>
      <c r="X318" t="s">
        <v>67</v>
      </c>
      <c r="Y318" s="3">
        <v>4</v>
      </c>
      <c r="Z318">
        <v>48500</v>
      </c>
      <c r="AA318">
        <v>32500</v>
      </c>
      <c r="AB318">
        <v>16000</v>
      </c>
      <c r="AC318" t="s">
        <v>16</v>
      </c>
    </row>
    <row r="319" spans="1:29" x14ac:dyDescent="0.3">
      <c r="A319">
        <v>318</v>
      </c>
      <c r="B319" t="s">
        <v>8</v>
      </c>
      <c r="C319" t="s">
        <v>21</v>
      </c>
      <c r="D319" t="s">
        <v>810</v>
      </c>
      <c r="E319" t="s">
        <v>274</v>
      </c>
      <c r="F319" t="s">
        <v>274</v>
      </c>
      <c r="G319" t="s">
        <v>37</v>
      </c>
      <c r="H319" t="s">
        <v>643</v>
      </c>
      <c r="I319" t="s">
        <v>455</v>
      </c>
      <c r="J319" s="2">
        <v>44692</v>
      </c>
      <c r="K319">
        <v>1346547</v>
      </c>
      <c r="L319">
        <v>1346547</v>
      </c>
      <c r="M319" t="s">
        <v>7</v>
      </c>
      <c r="N319" t="s">
        <v>1424</v>
      </c>
      <c r="O319" t="s">
        <v>14</v>
      </c>
      <c r="P319">
        <v>330</v>
      </c>
      <c r="Q319">
        <v>350</v>
      </c>
      <c r="R319" t="s">
        <v>811</v>
      </c>
      <c r="S319">
        <v>9460005520</v>
      </c>
      <c r="T319" s="2">
        <v>44693</v>
      </c>
      <c r="U319" s="8">
        <v>12</v>
      </c>
      <c r="V319" s="8" t="s">
        <v>451</v>
      </c>
      <c r="W319" s="8">
        <v>2022</v>
      </c>
      <c r="X319" t="s">
        <v>15</v>
      </c>
      <c r="Y319" s="3">
        <v>500</v>
      </c>
      <c r="Z319">
        <v>175000</v>
      </c>
      <c r="AA319">
        <v>165000</v>
      </c>
      <c r="AB319">
        <v>10000</v>
      </c>
      <c r="AC319" t="s">
        <v>16</v>
      </c>
    </row>
    <row r="320" spans="1:29" x14ac:dyDescent="0.3">
      <c r="A320">
        <v>319</v>
      </c>
      <c r="B320" t="s">
        <v>41</v>
      </c>
      <c r="C320" t="s">
        <v>21</v>
      </c>
      <c r="D320" t="s">
        <v>661</v>
      </c>
      <c r="E320" t="s">
        <v>676</v>
      </c>
      <c r="F320" t="s">
        <v>25</v>
      </c>
      <c r="G320" t="s">
        <v>26</v>
      </c>
      <c r="H320" t="s">
        <v>812</v>
      </c>
      <c r="I320" t="s">
        <v>457</v>
      </c>
      <c r="J320" t="s">
        <v>538</v>
      </c>
      <c r="K320" t="s">
        <v>538</v>
      </c>
      <c r="L320" t="s">
        <v>1552</v>
      </c>
      <c r="M320" t="s">
        <v>76</v>
      </c>
      <c r="N320" t="s">
        <v>1425</v>
      </c>
      <c r="O320" t="s">
        <v>27</v>
      </c>
      <c r="P320">
        <v>6000</v>
      </c>
      <c r="Q320">
        <v>6000</v>
      </c>
      <c r="R320" t="s">
        <v>140</v>
      </c>
      <c r="S320">
        <v>9640001183</v>
      </c>
      <c r="T320" s="2">
        <v>44688</v>
      </c>
      <c r="U320" s="8">
        <v>7</v>
      </c>
      <c r="V320" s="8" t="s">
        <v>451</v>
      </c>
      <c r="W320" s="8">
        <v>2022</v>
      </c>
      <c r="X320" t="s">
        <v>15</v>
      </c>
      <c r="Y320" s="3">
        <v>50</v>
      </c>
      <c r="Z320">
        <v>6000</v>
      </c>
      <c r="AA320">
        <v>6000</v>
      </c>
      <c r="AB320">
        <v>0</v>
      </c>
      <c r="AC320" t="s">
        <v>30</v>
      </c>
    </row>
    <row r="321" spans="1:29" x14ac:dyDescent="0.3">
      <c r="A321">
        <v>320</v>
      </c>
      <c r="B321" t="s">
        <v>41</v>
      </c>
      <c r="C321" t="s">
        <v>21</v>
      </c>
      <c r="D321" t="s">
        <v>813</v>
      </c>
      <c r="E321" t="s">
        <v>814</v>
      </c>
      <c r="F321" t="s">
        <v>25</v>
      </c>
      <c r="G321" t="s">
        <v>26</v>
      </c>
      <c r="H321" t="s">
        <v>815</v>
      </c>
      <c r="I321" t="s">
        <v>44</v>
      </c>
      <c r="J321" t="s">
        <v>551</v>
      </c>
      <c r="K321" t="s">
        <v>18</v>
      </c>
      <c r="L321" t="s">
        <v>1552</v>
      </c>
      <c r="M321" t="s">
        <v>18</v>
      </c>
      <c r="N321" t="s">
        <v>1425</v>
      </c>
      <c r="O321" t="s">
        <v>27</v>
      </c>
      <c r="P321">
        <v>2000</v>
      </c>
      <c r="Q321">
        <v>2000</v>
      </c>
      <c r="R321" t="s">
        <v>19</v>
      </c>
      <c r="S321">
        <v>9640001196</v>
      </c>
      <c r="T321" s="2">
        <v>44691</v>
      </c>
      <c r="U321" s="8">
        <v>10</v>
      </c>
      <c r="V321" s="8" t="s">
        <v>451</v>
      </c>
      <c r="W321" s="8">
        <v>2022</v>
      </c>
      <c r="X321" t="s">
        <v>46</v>
      </c>
      <c r="Y321" s="3">
        <v>4</v>
      </c>
      <c r="Z321">
        <v>2000</v>
      </c>
      <c r="AA321">
        <v>2000</v>
      </c>
      <c r="AB321">
        <v>0</v>
      </c>
      <c r="AC321" t="s">
        <v>30</v>
      </c>
    </row>
    <row r="322" spans="1:29" x14ac:dyDescent="0.3">
      <c r="A322">
        <v>321</v>
      </c>
      <c r="B322" t="s">
        <v>32</v>
      </c>
      <c r="C322" t="s">
        <v>21</v>
      </c>
      <c r="D322" t="s">
        <v>492</v>
      </c>
      <c r="E322" t="s">
        <v>35</v>
      </c>
      <c r="F322" t="s">
        <v>35</v>
      </c>
      <c r="G322" t="s">
        <v>37</v>
      </c>
      <c r="H322" t="s">
        <v>34</v>
      </c>
      <c r="I322" t="s">
        <v>457</v>
      </c>
      <c r="J322" s="2">
        <v>44691</v>
      </c>
      <c r="K322">
        <v>1343295</v>
      </c>
      <c r="L322">
        <v>1343295</v>
      </c>
      <c r="M322" t="s">
        <v>7</v>
      </c>
      <c r="N322" t="s">
        <v>1424</v>
      </c>
      <c r="O322" t="s">
        <v>14</v>
      </c>
      <c r="P322">
        <v>1150</v>
      </c>
      <c r="Q322">
        <v>1150</v>
      </c>
      <c r="R322" t="s">
        <v>187</v>
      </c>
      <c r="S322">
        <v>9640001197</v>
      </c>
      <c r="T322" s="2">
        <v>44691</v>
      </c>
      <c r="U322" s="8">
        <v>10</v>
      </c>
      <c r="V322" s="8" t="s">
        <v>451</v>
      </c>
      <c r="W322" s="8">
        <v>2022</v>
      </c>
      <c r="X322" t="s">
        <v>15</v>
      </c>
      <c r="Y322" s="3">
        <v>1600</v>
      </c>
      <c r="Z322">
        <v>1840000</v>
      </c>
      <c r="AA322">
        <v>1840000</v>
      </c>
      <c r="AB322">
        <v>0</v>
      </c>
      <c r="AC322" t="s">
        <v>30</v>
      </c>
    </row>
    <row r="323" spans="1:29" x14ac:dyDescent="0.3">
      <c r="A323">
        <v>322</v>
      </c>
      <c r="B323" t="s">
        <v>32</v>
      </c>
      <c r="C323" t="s">
        <v>21</v>
      </c>
      <c r="D323" t="s">
        <v>492</v>
      </c>
      <c r="E323" t="s">
        <v>35</v>
      </c>
      <c r="F323" t="s">
        <v>35</v>
      </c>
      <c r="G323" t="s">
        <v>37</v>
      </c>
      <c r="H323" t="s">
        <v>34</v>
      </c>
      <c r="I323" t="s">
        <v>457</v>
      </c>
      <c r="J323" s="2">
        <v>44691</v>
      </c>
      <c r="K323">
        <v>1343295</v>
      </c>
      <c r="L323">
        <v>1343295</v>
      </c>
      <c r="M323" t="s">
        <v>7</v>
      </c>
      <c r="N323" t="s">
        <v>1424</v>
      </c>
      <c r="O323" t="s">
        <v>14</v>
      </c>
      <c r="P323">
        <v>1150</v>
      </c>
      <c r="Q323">
        <v>1150</v>
      </c>
      <c r="R323" t="s">
        <v>375</v>
      </c>
      <c r="S323">
        <v>9640001198</v>
      </c>
      <c r="T323" s="2">
        <v>44691</v>
      </c>
      <c r="U323" s="8">
        <v>10</v>
      </c>
      <c r="V323" s="8" t="s">
        <v>451</v>
      </c>
      <c r="W323" s="8">
        <v>2022</v>
      </c>
      <c r="X323" t="s">
        <v>15</v>
      </c>
      <c r="Y323" s="3">
        <v>1600</v>
      </c>
      <c r="Z323">
        <v>1840000</v>
      </c>
      <c r="AA323">
        <v>1840000</v>
      </c>
      <c r="AB323">
        <v>0</v>
      </c>
      <c r="AC323" t="s">
        <v>30</v>
      </c>
    </row>
    <row r="324" spans="1:29" x14ac:dyDescent="0.3">
      <c r="A324">
        <v>323</v>
      </c>
      <c r="B324" t="s">
        <v>20</v>
      </c>
      <c r="C324" t="s">
        <v>21</v>
      </c>
      <c r="D324" t="s">
        <v>816</v>
      </c>
      <c r="E324" t="s">
        <v>182</v>
      </c>
      <c r="F324" t="s">
        <v>25</v>
      </c>
      <c r="G324" t="s">
        <v>26</v>
      </c>
      <c r="H324" t="s">
        <v>181</v>
      </c>
      <c r="I324" t="s">
        <v>457</v>
      </c>
      <c r="J324" s="2">
        <v>44691</v>
      </c>
      <c r="K324">
        <v>1341693</v>
      </c>
      <c r="L324">
        <v>1341693</v>
      </c>
      <c r="M324" t="s">
        <v>7</v>
      </c>
      <c r="N324" t="s">
        <v>1424</v>
      </c>
      <c r="O324" t="s">
        <v>27</v>
      </c>
      <c r="P324">
        <v>153270</v>
      </c>
      <c r="Q324">
        <v>156000</v>
      </c>
      <c r="R324" t="s">
        <v>54</v>
      </c>
      <c r="S324">
        <v>9640001199</v>
      </c>
      <c r="T324" s="2">
        <v>44692</v>
      </c>
      <c r="U324" s="8">
        <v>11</v>
      </c>
      <c r="V324" s="8" t="s">
        <v>451</v>
      </c>
      <c r="W324" s="8">
        <v>2022</v>
      </c>
      <c r="X324" t="s">
        <v>15</v>
      </c>
      <c r="Y324" s="3">
        <v>310</v>
      </c>
      <c r="Z324">
        <v>156000</v>
      </c>
      <c r="AA324">
        <v>153270</v>
      </c>
      <c r="AB324">
        <v>2730</v>
      </c>
      <c r="AC324" t="s">
        <v>16</v>
      </c>
    </row>
    <row r="325" spans="1:29" x14ac:dyDescent="0.3">
      <c r="A325">
        <v>324</v>
      </c>
      <c r="B325" t="s">
        <v>41</v>
      </c>
      <c r="C325" t="s">
        <v>21</v>
      </c>
      <c r="D325" t="s">
        <v>510</v>
      </c>
      <c r="E325" t="s">
        <v>817</v>
      </c>
      <c r="F325" t="s">
        <v>25</v>
      </c>
      <c r="G325" t="s">
        <v>26</v>
      </c>
      <c r="H325" t="s">
        <v>212</v>
      </c>
      <c r="I325" t="s">
        <v>461</v>
      </c>
      <c r="J325" t="s">
        <v>538</v>
      </c>
      <c r="K325" t="s">
        <v>538</v>
      </c>
      <c r="L325" t="s">
        <v>1552</v>
      </c>
      <c r="M325" t="s">
        <v>76</v>
      </c>
      <c r="N325" t="s">
        <v>1425</v>
      </c>
      <c r="O325" t="s">
        <v>27</v>
      </c>
      <c r="P325">
        <v>30000</v>
      </c>
      <c r="Q325">
        <v>30000</v>
      </c>
      <c r="R325" t="s">
        <v>641</v>
      </c>
      <c r="S325">
        <v>9640001200</v>
      </c>
      <c r="T325" s="2">
        <v>44692</v>
      </c>
      <c r="U325" s="8">
        <v>11</v>
      </c>
      <c r="V325" s="8" t="s">
        <v>451</v>
      </c>
      <c r="W325" s="8">
        <v>2022</v>
      </c>
      <c r="X325" t="s">
        <v>46</v>
      </c>
      <c r="Y325" s="3">
        <v>2</v>
      </c>
      <c r="Z325">
        <v>30000</v>
      </c>
      <c r="AA325">
        <v>30000</v>
      </c>
      <c r="AB325">
        <v>0</v>
      </c>
      <c r="AC325" t="s">
        <v>30</v>
      </c>
    </row>
    <row r="326" spans="1:29" x14ac:dyDescent="0.3">
      <c r="A326">
        <v>325</v>
      </c>
      <c r="B326" t="s">
        <v>20</v>
      </c>
      <c r="C326" t="s">
        <v>21</v>
      </c>
      <c r="D326" t="s">
        <v>581</v>
      </c>
      <c r="E326" t="s">
        <v>49</v>
      </c>
      <c r="F326" t="s">
        <v>25</v>
      </c>
      <c r="G326" t="s">
        <v>26</v>
      </c>
      <c r="H326" t="s">
        <v>57</v>
      </c>
      <c r="I326" t="s">
        <v>457</v>
      </c>
      <c r="J326" t="s">
        <v>538</v>
      </c>
      <c r="K326" t="s">
        <v>538</v>
      </c>
      <c r="L326" t="s">
        <v>1552</v>
      </c>
      <c r="M326" t="s">
        <v>76</v>
      </c>
      <c r="N326" t="s">
        <v>1425</v>
      </c>
      <c r="O326" t="s">
        <v>27</v>
      </c>
      <c r="P326">
        <v>6000</v>
      </c>
      <c r="Q326">
        <v>6000</v>
      </c>
      <c r="R326" t="s">
        <v>253</v>
      </c>
      <c r="S326">
        <v>9640001201</v>
      </c>
      <c r="T326" s="2">
        <v>44693</v>
      </c>
      <c r="U326" s="8">
        <v>12</v>
      </c>
      <c r="V326" s="8" t="s">
        <v>451</v>
      </c>
      <c r="W326" s="8">
        <v>2022</v>
      </c>
      <c r="X326" t="s">
        <v>15</v>
      </c>
      <c r="Y326" s="3">
        <v>1.2</v>
      </c>
      <c r="Z326">
        <v>6000</v>
      </c>
      <c r="AA326">
        <v>6000</v>
      </c>
      <c r="AB326">
        <v>0</v>
      </c>
      <c r="AC326" t="s">
        <v>30</v>
      </c>
    </row>
    <row r="327" spans="1:29" x14ac:dyDescent="0.3">
      <c r="A327">
        <v>326</v>
      </c>
      <c r="B327" t="s">
        <v>41</v>
      </c>
      <c r="C327" t="s">
        <v>21</v>
      </c>
      <c r="D327" t="s">
        <v>141</v>
      </c>
      <c r="E327" t="s">
        <v>818</v>
      </c>
      <c r="F327" t="s">
        <v>25</v>
      </c>
      <c r="G327" t="s">
        <v>26</v>
      </c>
      <c r="H327" t="s">
        <v>189</v>
      </c>
      <c r="I327" t="s">
        <v>457</v>
      </c>
      <c r="J327" t="s">
        <v>538</v>
      </c>
      <c r="K327" t="s">
        <v>538</v>
      </c>
      <c r="L327" t="s">
        <v>1552</v>
      </c>
      <c r="M327" t="s">
        <v>76</v>
      </c>
      <c r="N327" t="s">
        <v>1425</v>
      </c>
      <c r="O327" t="s">
        <v>14</v>
      </c>
      <c r="P327">
        <v>400</v>
      </c>
      <c r="Q327">
        <v>400</v>
      </c>
      <c r="R327" t="s">
        <v>140</v>
      </c>
      <c r="S327">
        <v>9640001202</v>
      </c>
      <c r="T327" s="2">
        <v>44693</v>
      </c>
      <c r="U327" s="8">
        <v>12</v>
      </c>
      <c r="V327" s="8" t="s">
        <v>451</v>
      </c>
      <c r="W327" s="8">
        <v>2022</v>
      </c>
      <c r="X327" t="s">
        <v>15</v>
      </c>
      <c r="Y327" s="3">
        <v>40</v>
      </c>
      <c r="Z327">
        <v>16000</v>
      </c>
      <c r="AA327">
        <v>16000</v>
      </c>
      <c r="AB327">
        <v>0</v>
      </c>
      <c r="AC327" t="s">
        <v>30</v>
      </c>
    </row>
    <row r="328" spans="1:29" x14ac:dyDescent="0.3">
      <c r="A328">
        <v>327</v>
      </c>
      <c r="B328" t="s">
        <v>41</v>
      </c>
      <c r="C328" t="s">
        <v>21</v>
      </c>
      <c r="D328" t="s">
        <v>819</v>
      </c>
      <c r="E328" t="s">
        <v>49</v>
      </c>
      <c r="F328" t="s">
        <v>25</v>
      </c>
      <c r="G328" t="s">
        <v>26</v>
      </c>
      <c r="H328" t="s">
        <v>461</v>
      </c>
      <c r="I328" t="s">
        <v>457</v>
      </c>
      <c r="J328" s="2">
        <v>44690</v>
      </c>
      <c r="K328">
        <v>1340439</v>
      </c>
      <c r="L328">
        <v>1340439</v>
      </c>
      <c r="M328" t="s">
        <v>7</v>
      </c>
      <c r="N328" t="s">
        <v>1424</v>
      </c>
      <c r="O328" t="s">
        <v>27</v>
      </c>
      <c r="P328">
        <v>154000</v>
      </c>
      <c r="Q328">
        <v>165000</v>
      </c>
      <c r="R328" t="s">
        <v>86</v>
      </c>
      <c r="S328">
        <v>9640001205</v>
      </c>
      <c r="T328" s="2">
        <v>44693</v>
      </c>
      <c r="U328" s="8">
        <v>12</v>
      </c>
      <c r="V328" s="8" t="s">
        <v>451</v>
      </c>
      <c r="W328" s="8">
        <v>2022</v>
      </c>
      <c r="X328" t="s">
        <v>50</v>
      </c>
      <c r="Y328" s="3">
        <v>1150</v>
      </c>
      <c r="Z328">
        <v>165000</v>
      </c>
      <c r="AA328">
        <v>154000</v>
      </c>
      <c r="AB328">
        <v>11000</v>
      </c>
      <c r="AC328" t="s">
        <v>16</v>
      </c>
    </row>
    <row r="329" spans="1:29" x14ac:dyDescent="0.3">
      <c r="A329">
        <v>328</v>
      </c>
      <c r="B329" t="s">
        <v>41</v>
      </c>
      <c r="C329" t="s">
        <v>21</v>
      </c>
      <c r="D329" t="s">
        <v>820</v>
      </c>
      <c r="E329" t="s">
        <v>821</v>
      </c>
      <c r="F329" t="s">
        <v>25</v>
      </c>
      <c r="G329" t="s">
        <v>26</v>
      </c>
      <c r="H329" t="s">
        <v>822</v>
      </c>
      <c r="I329" t="s">
        <v>463</v>
      </c>
      <c r="J329" s="2">
        <v>44691</v>
      </c>
      <c r="K329">
        <v>1343519</v>
      </c>
      <c r="L329">
        <v>1343519</v>
      </c>
      <c r="M329" t="s">
        <v>7</v>
      </c>
      <c r="N329" t="s">
        <v>1424</v>
      </c>
      <c r="O329" t="s">
        <v>27</v>
      </c>
      <c r="P329">
        <v>151111</v>
      </c>
      <c r="Q329">
        <v>160000</v>
      </c>
      <c r="R329" t="s">
        <v>575</v>
      </c>
      <c r="S329">
        <v>9640001206</v>
      </c>
      <c r="T329" s="2">
        <v>44693</v>
      </c>
      <c r="U329" s="8">
        <v>12</v>
      </c>
      <c r="V329" s="8" t="s">
        <v>451</v>
      </c>
      <c r="W329" s="8">
        <v>2022</v>
      </c>
      <c r="X329" t="s">
        <v>67</v>
      </c>
      <c r="Y329" s="3">
        <v>1</v>
      </c>
      <c r="Z329">
        <v>160000</v>
      </c>
      <c r="AA329">
        <v>151111</v>
      </c>
      <c r="AB329">
        <v>8889</v>
      </c>
      <c r="AC329" t="s">
        <v>16</v>
      </c>
    </row>
    <row r="330" spans="1:29" x14ac:dyDescent="0.3">
      <c r="A330">
        <v>329</v>
      </c>
      <c r="B330" t="s">
        <v>41</v>
      </c>
      <c r="C330" t="s">
        <v>21</v>
      </c>
      <c r="D330" t="s">
        <v>823</v>
      </c>
      <c r="E330" t="s">
        <v>824</v>
      </c>
      <c r="F330" t="s">
        <v>25</v>
      </c>
      <c r="G330" t="s">
        <v>26</v>
      </c>
      <c r="H330" t="s">
        <v>350</v>
      </c>
      <c r="I330" t="s">
        <v>461</v>
      </c>
      <c r="J330" t="s">
        <v>551</v>
      </c>
      <c r="K330" t="s">
        <v>18</v>
      </c>
      <c r="L330" t="s">
        <v>1552</v>
      </c>
      <c r="M330" t="s">
        <v>18</v>
      </c>
      <c r="N330" t="s">
        <v>1425</v>
      </c>
      <c r="O330" t="s">
        <v>27</v>
      </c>
      <c r="P330">
        <v>580</v>
      </c>
      <c r="Q330">
        <v>580</v>
      </c>
      <c r="R330" t="s">
        <v>86</v>
      </c>
      <c r="S330">
        <v>9640001207</v>
      </c>
      <c r="T330" s="2">
        <v>44696</v>
      </c>
      <c r="U330" s="8">
        <v>15</v>
      </c>
      <c r="V330" s="8" t="s">
        <v>451</v>
      </c>
      <c r="W330" s="8">
        <v>2022</v>
      </c>
      <c r="X330" t="s">
        <v>67</v>
      </c>
      <c r="Y330" s="3">
        <v>3</v>
      </c>
      <c r="Z330">
        <v>580</v>
      </c>
      <c r="AA330">
        <v>580</v>
      </c>
      <c r="AB330">
        <v>0</v>
      </c>
      <c r="AC330" t="s">
        <v>30</v>
      </c>
    </row>
    <row r="331" spans="1:29" x14ac:dyDescent="0.3">
      <c r="A331">
        <v>330</v>
      </c>
      <c r="B331" t="s">
        <v>41</v>
      </c>
      <c r="C331" t="s">
        <v>21</v>
      </c>
      <c r="D331" t="s">
        <v>590</v>
      </c>
      <c r="E331" t="s">
        <v>274</v>
      </c>
      <c r="F331" t="s">
        <v>274</v>
      </c>
      <c r="G331" t="s">
        <v>37</v>
      </c>
      <c r="H331" t="s">
        <v>189</v>
      </c>
      <c r="I331" t="s">
        <v>457</v>
      </c>
      <c r="J331" t="s">
        <v>538</v>
      </c>
      <c r="K331" t="s">
        <v>538</v>
      </c>
      <c r="L331" t="s">
        <v>1552</v>
      </c>
      <c r="M331" t="s">
        <v>76</v>
      </c>
      <c r="N331" t="s">
        <v>1425</v>
      </c>
      <c r="O331" t="s">
        <v>14</v>
      </c>
      <c r="P331">
        <v>660</v>
      </c>
      <c r="Q331">
        <v>660</v>
      </c>
      <c r="R331" t="s">
        <v>826</v>
      </c>
      <c r="S331">
        <v>9640001209</v>
      </c>
      <c r="T331" s="2">
        <v>44694</v>
      </c>
      <c r="U331" s="8">
        <v>13</v>
      </c>
      <c r="V331" s="8" t="s">
        <v>451</v>
      </c>
      <c r="W331" s="8">
        <v>2022</v>
      </c>
      <c r="X331" t="s">
        <v>15</v>
      </c>
      <c r="Y331" s="3">
        <v>1000</v>
      </c>
      <c r="Z331">
        <v>660000</v>
      </c>
      <c r="AA331">
        <v>660000</v>
      </c>
      <c r="AB331">
        <v>0</v>
      </c>
      <c r="AC331" t="s">
        <v>30</v>
      </c>
    </row>
    <row r="332" spans="1:29" x14ac:dyDescent="0.3">
      <c r="A332">
        <v>331</v>
      </c>
      <c r="B332" t="s">
        <v>41</v>
      </c>
      <c r="C332" t="s">
        <v>21</v>
      </c>
      <c r="D332" t="s">
        <v>827</v>
      </c>
      <c r="E332" t="s">
        <v>828</v>
      </c>
      <c r="F332" t="s">
        <v>25</v>
      </c>
      <c r="G332" t="s">
        <v>26</v>
      </c>
      <c r="H332" t="s">
        <v>234</v>
      </c>
      <c r="I332" t="s">
        <v>461</v>
      </c>
      <c r="J332" s="2">
        <v>44693</v>
      </c>
      <c r="K332">
        <v>1347301</v>
      </c>
      <c r="L332">
        <v>1347301</v>
      </c>
      <c r="M332" t="s">
        <v>7</v>
      </c>
      <c r="N332" t="s">
        <v>1424</v>
      </c>
      <c r="O332" t="s">
        <v>27</v>
      </c>
      <c r="P332">
        <v>129000</v>
      </c>
      <c r="Q332">
        <v>135000</v>
      </c>
      <c r="R332" t="s">
        <v>257</v>
      </c>
      <c r="S332">
        <v>9640001210</v>
      </c>
      <c r="T332" s="2">
        <v>44694</v>
      </c>
      <c r="U332" s="8">
        <v>13</v>
      </c>
      <c r="V332" s="8" t="s">
        <v>451</v>
      </c>
      <c r="W332" s="8">
        <v>2022</v>
      </c>
      <c r="X332" t="s">
        <v>50</v>
      </c>
      <c r="Y332" s="3">
        <v>788</v>
      </c>
      <c r="Z332">
        <v>135000</v>
      </c>
      <c r="AA332">
        <v>129000</v>
      </c>
      <c r="AB332">
        <v>6000</v>
      </c>
      <c r="AC332" t="s">
        <v>16</v>
      </c>
    </row>
    <row r="333" spans="1:29" x14ac:dyDescent="0.3">
      <c r="A333">
        <v>332</v>
      </c>
      <c r="B333" t="s">
        <v>8</v>
      </c>
      <c r="C333" t="s">
        <v>21</v>
      </c>
      <c r="D333" t="s">
        <v>829</v>
      </c>
      <c r="E333" t="s">
        <v>830</v>
      </c>
      <c r="F333" t="s">
        <v>25</v>
      </c>
      <c r="G333" t="s">
        <v>26</v>
      </c>
      <c r="H333" t="s">
        <v>48</v>
      </c>
      <c r="I333" t="s">
        <v>457</v>
      </c>
      <c r="J333" s="2">
        <v>44693</v>
      </c>
      <c r="K333">
        <v>1349023</v>
      </c>
      <c r="L333">
        <v>1349023</v>
      </c>
      <c r="M333" t="s">
        <v>7</v>
      </c>
      <c r="N333" t="s">
        <v>1424</v>
      </c>
      <c r="O333" t="s">
        <v>14</v>
      </c>
      <c r="P333">
        <v>1550</v>
      </c>
      <c r="Q333">
        <v>1550</v>
      </c>
      <c r="R333" t="s">
        <v>556</v>
      </c>
      <c r="S333">
        <v>9640005521</v>
      </c>
      <c r="T333" s="2">
        <v>44694</v>
      </c>
      <c r="U333" s="8">
        <v>13</v>
      </c>
      <c r="V333" s="8" t="s">
        <v>451</v>
      </c>
      <c r="W333" s="8">
        <v>2022</v>
      </c>
      <c r="X333" t="s">
        <v>15</v>
      </c>
      <c r="Y333" s="3">
        <v>0.216</v>
      </c>
      <c r="Z333">
        <v>334.8</v>
      </c>
      <c r="AA333">
        <v>335</v>
      </c>
      <c r="AB333">
        <v>-0.19999999999998863</v>
      </c>
      <c r="AC333" t="s">
        <v>59</v>
      </c>
    </row>
    <row r="334" spans="1:29" x14ac:dyDescent="0.3">
      <c r="A334">
        <v>333</v>
      </c>
      <c r="B334" t="s">
        <v>8</v>
      </c>
      <c r="C334" t="s">
        <v>21</v>
      </c>
      <c r="D334" t="s">
        <v>829</v>
      </c>
      <c r="E334" t="s">
        <v>830</v>
      </c>
      <c r="F334" t="s">
        <v>25</v>
      </c>
      <c r="G334" t="s">
        <v>26</v>
      </c>
      <c r="H334" t="s">
        <v>48</v>
      </c>
      <c r="I334" t="s">
        <v>457</v>
      </c>
      <c r="J334" s="2">
        <v>44693</v>
      </c>
      <c r="K334">
        <v>1349023</v>
      </c>
      <c r="L334">
        <v>1349023</v>
      </c>
      <c r="M334" t="s">
        <v>7</v>
      </c>
      <c r="N334" t="s">
        <v>1424</v>
      </c>
      <c r="O334" t="s">
        <v>14</v>
      </c>
      <c r="P334">
        <v>1550</v>
      </c>
      <c r="Q334">
        <v>1550</v>
      </c>
      <c r="R334" t="s">
        <v>556</v>
      </c>
      <c r="S334">
        <v>9640005522</v>
      </c>
      <c r="T334" s="2">
        <v>44694</v>
      </c>
      <c r="U334" s="8">
        <v>13</v>
      </c>
      <c r="V334" s="8" t="s">
        <v>451</v>
      </c>
      <c r="W334" s="8">
        <v>2022</v>
      </c>
      <c r="X334" t="s">
        <v>15</v>
      </c>
      <c r="Y334" s="3">
        <v>1.56</v>
      </c>
      <c r="Z334">
        <v>2418</v>
      </c>
      <c r="AA334">
        <v>2418</v>
      </c>
      <c r="AB334">
        <v>0</v>
      </c>
      <c r="AC334" t="s">
        <v>30</v>
      </c>
    </row>
    <row r="335" spans="1:29" x14ac:dyDescent="0.3">
      <c r="A335">
        <v>334</v>
      </c>
      <c r="B335" t="s">
        <v>8</v>
      </c>
      <c r="C335" t="s">
        <v>21</v>
      </c>
      <c r="D335" t="s">
        <v>829</v>
      </c>
      <c r="E335" t="s">
        <v>830</v>
      </c>
      <c r="F335" t="s">
        <v>25</v>
      </c>
      <c r="G335" t="s">
        <v>26</v>
      </c>
      <c r="H335" t="s">
        <v>48</v>
      </c>
      <c r="I335" t="s">
        <v>457</v>
      </c>
      <c r="J335" s="2">
        <v>44693</v>
      </c>
      <c r="K335">
        <v>1349023</v>
      </c>
      <c r="L335">
        <v>1349023</v>
      </c>
      <c r="M335" t="s">
        <v>7</v>
      </c>
      <c r="N335" t="s">
        <v>1424</v>
      </c>
      <c r="O335" t="s">
        <v>14</v>
      </c>
      <c r="P335">
        <v>1550</v>
      </c>
      <c r="Q335">
        <v>1550</v>
      </c>
      <c r="R335" t="s">
        <v>556</v>
      </c>
      <c r="S335">
        <v>9640005523</v>
      </c>
      <c r="T335" s="2">
        <v>44694</v>
      </c>
      <c r="U335" s="8">
        <v>13</v>
      </c>
      <c r="V335" s="8" t="s">
        <v>451</v>
      </c>
      <c r="W335" s="8">
        <v>2022</v>
      </c>
      <c r="X335" t="s">
        <v>15</v>
      </c>
      <c r="Y335" s="3">
        <v>3.6</v>
      </c>
      <c r="Z335">
        <v>5580</v>
      </c>
      <c r="AA335">
        <v>5580</v>
      </c>
      <c r="AB335">
        <v>0</v>
      </c>
      <c r="AC335" t="s">
        <v>30</v>
      </c>
    </row>
    <row r="336" spans="1:29" x14ac:dyDescent="0.3">
      <c r="A336">
        <v>335</v>
      </c>
      <c r="B336" t="s">
        <v>8</v>
      </c>
      <c r="C336" t="s">
        <v>21</v>
      </c>
      <c r="D336" t="s">
        <v>829</v>
      </c>
      <c r="E336" t="s">
        <v>830</v>
      </c>
      <c r="F336" t="s">
        <v>25</v>
      </c>
      <c r="G336" t="s">
        <v>26</v>
      </c>
      <c r="H336" t="s">
        <v>48</v>
      </c>
      <c r="I336" t="s">
        <v>457</v>
      </c>
      <c r="J336" s="2">
        <v>44693</v>
      </c>
      <c r="K336">
        <v>1349023</v>
      </c>
      <c r="L336">
        <v>1349023</v>
      </c>
      <c r="M336" t="s">
        <v>7</v>
      </c>
      <c r="N336" t="s">
        <v>1424</v>
      </c>
      <c r="O336" t="s">
        <v>14</v>
      </c>
      <c r="P336">
        <v>1550</v>
      </c>
      <c r="Q336">
        <v>1550</v>
      </c>
      <c r="R336" t="s">
        <v>556</v>
      </c>
      <c r="S336">
        <v>9640005524</v>
      </c>
      <c r="T336" s="2">
        <v>44694</v>
      </c>
      <c r="U336" s="8">
        <v>13</v>
      </c>
      <c r="V336" s="8" t="s">
        <v>451</v>
      </c>
      <c r="W336" s="8">
        <v>2022</v>
      </c>
      <c r="X336" t="s">
        <v>15</v>
      </c>
      <c r="Y336" s="3">
        <v>5.4</v>
      </c>
      <c r="Z336">
        <v>8370</v>
      </c>
      <c r="AA336">
        <v>8370</v>
      </c>
      <c r="AB336">
        <v>0</v>
      </c>
      <c r="AC336" t="s">
        <v>30</v>
      </c>
    </row>
    <row r="337" spans="1:29" x14ac:dyDescent="0.3">
      <c r="A337">
        <v>336</v>
      </c>
      <c r="B337" t="s">
        <v>8</v>
      </c>
      <c r="C337" t="s">
        <v>21</v>
      </c>
      <c r="D337" t="s">
        <v>829</v>
      </c>
      <c r="E337" t="s">
        <v>830</v>
      </c>
      <c r="F337" t="s">
        <v>25</v>
      </c>
      <c r="G337" t="s">
        <v>26</v>
      </c>
      <c r="H337" t="s">
        <v>48</v>
      </c>
      <c r="I337" t="s">
        <v>457</v>
      </c>
      <c r="J337" s="2">
        <v>44693</v>
      </c>
      <c r="K337">
        <v>1349023</v>
      </c>
      <c r="L337">
        <v>1349023</v>
      </c>
      <c r="M337" t="s">
        <v>7</v>
      </c>
      <c r="N337" t="s">
        <v>1424</v>
      </c>
      <c r="O337" t="s">
        <v>14</v>
      </c>
      <c r="P337">
        <v>1550</v>
      </c>
      <c r="Q337">
        <v>1550</v>
      </c>
      <c r="R337" t="s">
        <v>556</v>
      </c>
      <c r="S337">
        <v>9640005525</v>
      </c>
      <c r="T337" s="2">
        <v>44694</v>
      </c>
      <c r="U337" s="8">
        <v>13</v>
      </c>
      <c r="V337" s="8" t="s">
        <v>451</v>
      </c>
      <c r="W337" s="8">
        <v>2022</v>
      </c>
      <c r="X337" t="s">
        <v>15</v>
      </c>
      <c r="Y337" s="3">
        <v>21.6</v>
      </c>
      <c r="Z337">
        <v>33480</v>
      </c>
      <c r="AA337">
        <v>33480</v>
      </c>
      <c r="AB337">
        <v>0</v>
      </c>
      <c r="AC337" t="s">
        <v>30</v>
      </c>
    </row>
    <row r="338" spans="1:29" x14ac:dyDescent="0.3">
      <c r="A338">
        <v>337</v>
      </c>
      <c r="B338" t="s">
        <v>8</v>
      </c>
      <c r="C338" t="s">
        <v>21</v>
      </c>
      <c r="D338" t="s">
        <v>829</v>
      </c>
      <c r="E338" t="s">
        <v>830</v>
      </c>
      <c r="F338" t="s">
        <v>25</v>
      </c>
      <c r="G338" t="s">
        <v>26</v>
      </c>
      <c r="H338" t="s">
        <v>48</v>
      </c>
      <c r="I338" t="s">
        <v>457</v>
      </c>
      <c r="J338" s="2">
        <v>44693</v>
      </c>
      <c r="K338">
        <v>1349023</v>
      </c>
      <c r="L338">
        <v>1349023</v>
      </c>
      <c r="M338" t="s">
        <v>7</v>
      </c>
      <c r="N338" t="s">
        <v>1424</v>
      </c>
      <c r="O338" t="s">
        <v>14</v>
      </c>
      <c r="P338">
        <v>1550</v>
      </c>
      <c r="Q338">
        <v>1550</v>
      </c>
      <c r="R338" t="s">
        <v>556</v>
      </c>
      <c r="S338">
        <v>9640005526</v>
      </c>
      <c r="T338" s="2">
        <v>44694</v>
      </c>
      <c r="U338" s="8">
        <v>13</v>
      </c>
      <c r="V338" s="8" t="s">
        <v>451</v>
      </c>
      <c r="W338" s="8">
        <v>2022</v>
      </c>
      <c r="X338" t="s">
        <v>15</v>
      </c>
      <c r="Y338" s="3">
        <v>17.088000000000001</v>
      </c>
      <c r="Z338">
        <v>26486.400000000001</v>
      </c>
      <c r="AA338">
        <v>26486</v>
      </c>
      <c r="AB338">
        <v>0.40000000000145519</v>
      </c>
      <c r="AC338" t="s">
        <v>30</v>
      </c>
    </row>
    <row r="339" spans="1:29" x14ac:dyDescent="0.3">
      <c r="A339">
        <v>338</v>
      </c>
      <c r="B339" t="s">
        <v>8</v>
      </c>
      <c r="C339" t="s">
        <v>21</v>
      </c>
      <c r="D339" t="s">
        <v>764</v>
      </c>
      <c r="E339" t="s">
        <v>831</v>
      </c>
      <c r="F339" t="s">
        <v>25</v>
      </c>
      <c r="G339" t="s">
        <v>26</v>
      </c>
      <c r="H339" t="s">
        <v>832</v>
      </c>
      <c r="I339" t="s">
        <v>457</v>
      </c>
      <c r="J339" s="2">
        <v>44693</v>
      </c>
      <c r="K339">
        <v>1349566</v>
      </c>
      <c r="L339">
        <v>1349566</v>
      </c>
      <c r="M339" t="s">
        <v>7</v>
      </c>
      <c r="N339" t="s">
        <v>1424</v>
      </c>
      <c r="O339" t="s">
        <v>14</v>
      </c>
      <c r="P339">
        <v>1900</v>
      </c>
      <c r="Q339">
        <v>1900</v>
      </c>
      <c r="R339" t="s">
        <v>556</v>
      </c>
      <c r="S339">
        <v>9640005527</v>
      </c>
      <c r="T339" s="2">
        <v>44694</v>
      </c>
      <c r="U339" s="8">
        <v>13</v>
      </c>
      <c r="V339" s="8" t="s">
        <v>451</v>
      </c>
      <c r="W339" s="8">
        <v>2022</v>
      </c>
      <c r="X339" t="s">
        <v>15</v>
      </c>
      <c r="Y339" s="3">
        <v>1.3</v>
      </c>
      <c r="Z339">
        <v>2470</v>
      </c>
      <c r="AA339">
        <v>2470</v>
      </c>
      <c r="AB339">
        <v>0</v>
      </c>
      <c r="AC339" t="s">
        <v>30</v>
      </c>
    </row>
    <row r="340" spans="1:29" x14ac:dyDescent="0.3">
      <c r="A340">
        <v>339</v>
      </c>
      <c r="B340" t="s">
        <v>8</v>
      </c>
      <c r="C340" t="s">
        <v>21</v>
      </c>
      <c r="D340" t="s">
        <v>764</v>
      </c>
      <c r="E340" t="s">
        <v>831</v>
      </c>
      <c r="F340" t="s">
        <v>25</v>
      </c>
      <c r="G340" t="s">
        <v>26</v>
      </c>
      <c r="H340" t="s">
        <v>832</v>
      </c>
      <c r="I340" t="s">
        <v>457</v>
      </c>
      <c r="J340" s="2">
        <v>44693</v>
      </c>
      <c r="K340">
        <v>1349566</v>
      </c>
      <c r="L340">
        <v>1349566</v>
      </c>
      <c r="M340" t="s">
        <v>7</v>
      </c>
      <c r="N340" t="s">
        <v>1424</v>
      </c>
      <c r="O340" t="s">
        <v>14</v>
      </c>
      <c r="P340">
        <v>1900</v>
      </c>
      <c r="Q340">
        <v>1900</v>
      </c>
      <c r="R340" t="s">
        <v>556</v>
      </c>
      <c r="S340">
        <v>9640005528</v>
      </c>
      <c r="T340" s="2">
        <v>44694</v>
      </c>
      <c r="U340" s="8">
        <v>13</v>
      </c>
      <c r="V340" s="8" t="s">
        <v>451</v>
      </c>
      <c r="W340" s="8">
        <v>2022</v>
      </c>
      <c r="X340" t="s">
        <v>15</v>
      </c>
      <c r="Y340" s="3">
        <v>2.6</v>
      </c>
      <c r="Z340">
        <v>4940</v>
      </c>
      <c r="AA340">
        <v>4940</v>
      </c>
      <c r="AB340">
        <v>0</v>
      </c>
      <c r="AC340" t="s">
        <v>30</v>
      </c>
    </row>
    <row r="341" spans="1:29" x14ac:dyDescent="0.3">
      <c r="A341">
        <v>340</v>
      </c>
      <c r="B341" t="s">
        <v>8</v>
      </c>
      <c r="C341" t="s">
        <v>21</v>
      </c>
      <c r="D341" t="s">
        <v>764</v>
      </c>
      <c r="E341" t="s">
        <v>831</v>
      </c>
      <c r="F341" t="s">
        <v>25</v>
      </c>
      <c r="G341" t="s">
        <v>26</v>
      </c>
      <c r="H341" t="s">
        <v>832</v>
      </c>
      <c r="I341" t="s">
        <v>457</v>
      </c>
      <c r="J341" s="2">
        <v>44693</v>
      </c>
      <c r="K341">
        <v>1349566</v>
      </c>
      <c r="L341">
        <v>1349566</v>
      </c>
      <c r="M341" t="s">
        <v>7</v>
      </c>
      <c r="N341" t="s">
        <v>1424</v>
      </c>
      <c r="O341" t="s">
        <v>14</v>
      </c>
      <c r="P341">
        <v>1900</v>
      </c>
      <c r="Q341">
        <v>1900</v>
      </c>
      <c r="R341" t="s">
        <v>556</v>
      </c>
      <c r="S341">
        <v>9640005529</v>
      </c>
      <c r="T341" s="2">
        <v>44694</v>
      </c>
      <c r="U341" s="8">
        <v>13</v>
      </c>
      <c r="V341" s="8" t="s">
        <v>451</v>
      </c>
      <c r="W341" s="8">
        <v>2022</v>
      </c>
      <c r="X341" t="s">
        <v>15</v>
      </c>
      <c r="Y341" s="3">
        <v>2.73</v>
      </c>
      <c r="Z341">
        <v>5187</v>
      </c>
      <c r="AA341">
        <v>5187</v>
      </c>
      <c r="AB341">
        <v>0</v>
      </c>
      <c r="AC341" t="s">
        <v>30</v>
      </c>
    </row>
    <row r="342" spans="1:29" x14ac:dyDescent="0.3">
      <c r="A342">
        <v>341</v>
      </c>
      <c r="B342" t="s">
        <v>8</v>
      </c>
      <c r="C342" t="s">
        <v>21</v>
      </c>
      <c r="D342" t="s">
        <v>833</v>
      </c>
      <c r="E342" t="s">
        <v>491</v>
      </c>
      <c r="F342" t="s">
        <v>25</v>
      </c>
      <c r="G342" t="s">
        <v>26</v>
      </c>
      <c r="H342" t="s">
        <v>832</v>
      </c>
      <c r="I342" t="s">
        <v>457</v>
      </c>
      <c r="J342" s="2">
        <v>44693</v>
      </c>
      <c r="K342">
        <v>1349566</v>
      </c>
      <c r="L342">
        <v>1349566</v>
      </c>
      <c r="M342" t="s">
        <v>7</v>
      </c>
      <c r="N342" t="s">
        <v>1424</v>
      </c>
      <c r="O342" t="s">
        <v>14</v>
      </c>
      <c r="P342">
        <v>1900</v>
      </c>
      <c r="Q342">
        <v>1900</v>
      </c>
      <c r="R342" t="s">
        <v>556</v>
      </c>
      <c r="S342">
        <v>9640005530</v>
      </c>
      <c r="T342" s="2">
        <v>44694</v>
      </c>
      <c r="U342" s="8">
        <v>13</v>
      </c>
      <c r="V342" s="8" t="s">
        <v>451</v>
      </c>
      <c r="W342" s="8">
        <v>2022</v>
      </c>
      <c r="X342" t="s">
        <v>15</v>
      </c>
      <c r="Y342" s="3">
        <v>3.25</v>
      </c>
      <c r="Z342">
        <v>6175</v>
      </c>
      <c r="AA342">
        <v>6175</v>
      </c>
      <c r="AB342">
        <v>0</v>
      </c>
      <c r="AC342" t="s">
        <v>30</v>
      </c>
    </row>
    <row r="343" spans="1:29" x14ac:dyDescent="0.3">
      <c r="A343">
        <v>342</v>
      </c>
      <c r="B343" t="s">
        <v>8</v>
      </c>
      <c r="C343" t="s">
        <v>21</v>
      </c>
      <c r="D343" t="s">
        <v>833</v>
      </c>
      <c r="E343" t="s">
        <v>491</v>
      </c>
      <c r="F343" t="s">
        <v>25</v>
      </c>
      <c r="G343" t="s">
        <v>26</v>
      </c>
      <c r="H343" t="s">
        <v>832</v>
      </c>
      <c r="I343" t="s">
        <v>457</v>
      </c>
      <c r="J343" s="2">
        <v>44693</v>
      </c>
      <c r="K343">
        <v>1349566</v>
      </c>
      <c r="L343">
        <v>1349566</v>
      </c>
      <c r="M343" t="s">
        <v>7</v>
      </c>
      <c r="N343" t="s">
        <v>1424</v>
      </c>
      <c r="O343" t="s">
        <v>14</v>
      </c>
      <c r="P343">
        <v>1900</v>
      </c>
      <c r="Q343">
        <v>1900</v>
      </c>
      <c r="R343" t="s">
        <v>556</v>
      </c>
      <c r="S343">
        <v>9640005531</v>
      </c>
      <c r="T343" s="2">
        <v>44694</v>
      </c>
      <c r="U343" s="8">
        <v>13</v>
      </c>
      <c r="V343" s="8" t="s">
        <v>451</v>
      </c>
      <c r="W343" s="8">
        <v>2022</v>
      </c>
      <c r="X343" t="s">
        <v>15</v>
      </c>
      <c r="Y343" s="3">
        <v>1.43</v>
      </c>
      <c r="Z343">
        <v>2717</v>
      </c>
      <c r="AA343">
        <v>2717</v>
      </c>
      <c r="AB343">
        <v>0</v>
      </c>
      <c r="AC343" t="s">
        <v>30</v>
      </c>
    </row>
    <row r="344" spans="1:29" x14ac:dyDescent="0.3">
      <c r="A344">
        <v>343</v>
      </c>
      <c r="B344" t="s">
        <v>8</v>
      </c>
      <c r="C344" t="s">
        <v>21</v>
      </c>
      <c r="D344" t="s">
        <v>833</v>
      </c>
      <c r="E344" t="s">
        <v>491</v>
      </c>
      <c r="F344" t="s">
        <v>25</v>
      </c>
      <c r="G344" t="s">
        <v>26</v>
      </c>
      <c r="H344" t="s">
        <v>832</v>
      </c>
      <c r="I344" t="s">
        <v>457</v>
      </c>
      <c r="J344" s="2">
        <v>44693</v>
      </c>
      <c r="K344">
        <v>1349566</v>
      </c>
      <c r="L344">
        <v>1349566</v>
      </c>
      <c r="M344" t="s">
        <v>7</v>
      </c>
      <c r="N344" t="s">
        <v>1424</v>
      </c>
      <c r="O344" t="s">
        <v>14</v>
      </c>
      <c r="P344">
        <v>1900</v>
      </c>
      <c r="Q344">
        <v>1900</v>
      </c>
      <c r="R344" t="s">
        <v>556</v>
      </c>
      <c r="S344">
        <v>9640005532</v>
      </c>
      <c r="T344" s="2">
        <v>44694</v>
      </c>
      <c r="U344" s="8">
        <v>13</v>
      </c>
      <c r="V344" s="8" t="s">
        <v>451</v>
      </c>
      <c r="W344" s="8">
        <v>2022</v>
      </c>
      <c r="X344" t="s">
        <v>15</v>
      </c>
      <c r="Y344" s="3">
        <v>0.65</v>
      </c>
      <c r="Z344">
        <v>1235</v>
      </c>
      <c r="AA344">
        <v>1235</v>
      </c>
      <c r="AB344">
        <v>0</v>
      </c>
      <c r="AC344" t="s">
        <v>30</v>
      </c>
    </row>
    <row r="345" spans="1:29" x14ac:dyDescent="0.3">
      <c r="A345">
        <v>344</v>
      </c>
      <c r="B345" t="s">
        <v>8</v>
      </c>
      <c r="C345" t="s">
        <v>21</v>
      </c>
      <c r="D345" t="s">
        <v>833</v>
      </c>
      <c r="E345" t="s">
        <v>491</v>
      </c>
      <c r="F345" t="s">
        <v>25</v>
      </c>
      <c r="G345" t="s">
        <v>26</v>
      </c>
      <c r="H345" t="s">
        <v>832</v>
      </c>
      <c r="I345" t="s">
        <v>457</v>
      </c>
      <c r="J345" s="2">
        <v>44693</v>
      </c>
      <c r="K345">
        <v>1349566</v>
      </c>
      <c r="L345">
        <v>1349566</v>
      </c>
      <c r="M345" t="s">
        <v>7</v>
      </c>
      <c r="N345" t="s">
        <v>1424</v>
      </c>
      <c r="O345" t="s">
        <v>14</v>
      </c>
      <c r="P345">
        <v>1900</v>
      </c>
      <c r="Q345">
        <v>1900</v>
      </c>
      <c r="R345" t="s">
        <v>556</v>
      </c>
      <c r="S345">
        <v>9640005533</v>
      </c>
      <c r="T345" s="2">
        <v>44694</v>
      </c>
      <c r="U345" s="8">
        <v>13</v>
      </c>
      <c r="V345" s="8" t="s">
        <v>451</v>
      </c>
      <c r="W345" s="8">
        <v>2022</v>
      </c>
      <c r="X345" t="s">
        <v>15</v>
      </c>
      <c r="Y345" s="3">
        <v>2.6</v>
      </c>
      <c r="Z345">
        <v>4940</v>
      </c>
      <c r="AA345">
        <v>4940</v>
      </c>
      <c r="AB345">
        <v>0</v>
      </c>
      <c r="AC345" t="s">
        <v>30</v>
      </c>
    </row>
    <row r="346" spans="1:29" x14ac:dyDescent="0.3">
      <c r="A346">
        <v>345</v>
      </c>
      <c r="B346" t="s">
        <v>41</v>
      </c>
      <c r="C346" t="s">
        <v>9</v>
      </c>
      <c r="D346" t="s">
        <v>834</v>
      </c>
      <c r="E346" t="s">
        <v>495</v>
      </c>
      <c r="F346" t="s">
        <v>1408</v>
      </c>
      <c r="G346" t="s">
        <v>13</v>
      </c>
      <c r="H346" t="s">
        <v>835</v>
      </c>
      <c r="I346" t="s">
        <v>457</v>
      </c>
      <c r="J346" t="s">
        <v>538</v>
      </c>
      <c r="K346" t="s">
        <v>538</v>
      </c>
      <c r="L346" t="s">
        <v>1552</v>
      </c>
      <c r="M346" t="s">
        <v>76</v>
      </c>
      <c r="N346" t="s">
        <v>1425</v>
      </c>
      <c r="O346" t="s">
        <v>14</v>
      </c>
      <c r="P346">
        <v>1100</v>
      </c>
      <c r="Q346">
        <v>1100</v>
      </c>
      <c r="R346" t="s">
        <v>536</v>
      </c>
      <c r="S346">
        <v>3000005106</v>
      </c>
      <c r="T346" s="2">
        <v>44694</v>
      </c>
      <c r="U346" s="8">
        <v>13</v>
      </c>
      <c r="V346" s="8" t="s">
        <v>451</v>
      </c>
      <c r="W346" s="8">
        <v>2022</v>
      </c>
      <c r="X346" t="s">
        <v>15</v>
      </c>
      <c r="Y346" s="3">
        <v>19</v>
      </c>
      <c r="Z346">
        <v>20900</v>
      </c>
      <c r="AA346">
        <v>20900</v>
      </c>
      <c r="AB346">
        <v>0</v>
      </c>
      <c r="AC346" t="s">
        <v>30</v>
      </c>
    </row>
    <row r="347" spans="1:29" x14ac:dyDescent="0.3">
      <c r="A347">
        <v>346</v>
      </c>
      <c r="B347" t="s">
        <v>8</v>
      </c>
      <c r="C347" t="s">
        <v>9</v>
      </c>
      <c r="D347" t="s">
        <v>166</v>
      </c>
      <c r="E347" t="s">
        <v>696</v>
      </c>
      <c r="F347" t="s">
        <v>12</v>
      </c>
      <c r="G347" t="s">
        <v>13</v>
      </c>
      <c r="H347" t="s">
        <v>507</v>
      </c>
      <c r="I347" t="s">
        <v>455</v>
      </c>
      <c r="J347" s="2">
        <v>44694</v>
      </c>
      <c r="K347">
        <v>1352682</v>
      </c>
      <c r="L347">
        <v>1352682</v>
      </c>
      <c r="M347" t="s">
        <v>7</v>
      </c>
      <c r="N347" t="s">
        <v>1424</v>
      </c>
      <c r="O347" t="s">
        <v>14</v>
      </c>
      <c r="P347">
        <v>1750</v>
      </c>
      <c r="Q347">
        <v>1550</v>
      </c>
      <c r="R347" t="s">
        <v>735</v>
      </c>
      <c r="S347">
        <v>8000045740</v>
      </c>
      <c r="T347" s="2">
        <v>44695</v>
      </c>
      <c r="U347" s="8">
        <v>14</v>
      </c>
      <c r="V347" s="8" t="s">
        <v>451</v>
      </c>
      <c r="W347" s="8">
        <v>2022</v>
      </c>
      <c r="X347" t="s">
        <v>15</v>
      </c>
      <c r="Y347" s="3">
        <v>1508</v>
      </c>
      <c r="Z347">
        <v>2337400</v>
      </c>
      <c r="AA347">
        <v>2639000</v>
      </c>
      <c r="AB347">
        <v>-301600</v>
      </c>
      <c r="AC347" t="s">
        <v>59</v>
      </c>
    </row>
    <row r="348" spans="1:29" x14ac:dyDescent="0.3">
      <c r="A348">
        <v>347</v>
      </c>
      <c r="B348" t="s">
        <v>32</v>
      </c>
      <c r="C348" t="s">
        <v>9</v>
      </c>
      <c r="D348" t="s">
        <v>802</v>
      </c>
      <c r="E348" t="s">
        <v>836</v>
      </c>
      <c r="F348" t="s">
        <v>25</v>
      </c>
      <c r="G348" t="s">
        <v>26</v>
      </c>
      <c r="H348" t="s">
        <v>278</v>
      </c>
      <c r="I348" t="s">
        <v>457</v>
      </c>
      <c r="J348" s="2">
        <v>44693</v>
      </c>
      <c r="K348">
        <v>2349545</v>
      </c>
      <c r="L348">
        <v>2349545</v>
      </c>
      <c r="M348" t="s">
        <v>7</v>
      </c>
      <c r="N348" t="s">
        <v>1424</v>
      </c>
      <c r="O348" t="s">
        <v>14</v>
      </c>
      <c r="P348">
        <v>4288</v>
      </c>
      <c r="Q348">
        <v>4450</v>
      </c>
      <c r="R348" t="s">
        <v>279</v>
      </c>
      <c r="S348">
        <v>3000005127</v>
      </c>
      <c r="T348" s="2">
        <v>44695</v>
      </c>
      <c r="U348" s="8">
        <v>14</v>
      </c>
      <c r="V348" s="8" t="s">
        <v>451</v>
      </c>
      <c r="W348" s="8">
        <v>2022</v>
      </c>
      <c r="X348" t="s">
        <v>15</v>
      </c>
      <c r="Y348" s="3">
        <v>300</v>
      </c>
      <c r="Z348">
        <v>1335000</v>
      </c>
      <c r="AA348">
        <v>1286400</v>
      </c>
      <c r="AB348">
        <v>48600</v>
      </c>
      <c r="AC348" t="s">
        <v>16</v>
      </c>
    </row>
    <row r="349" spans="1:29" x14ac:dyDescent="0.3">
      <c r="A349">
        <v>348</v>
      </c>
      <c r="B349" t="s">
        <v>8</v>
      </c>
      <c r="C349" t="s">
        <v>21</v>
      </c>
      <c r="D349" t="s">
        <v>147</v>
      </c>
      <c r="E349" t="s">
        <v>85</v>
      </c>
      <c r="F349" t="s">
        <v>85</v>
      </c>
      <c r="G349" t="s">
        <v>37</v>
      </c>
      <c r="H349" t="s">
        <v>837</v>
      </c>
      <c r="I349" t="s">
        <v>461</v>
      </c>
      <c r="J349" t="s">
        <v>538</v>
      </c>
      <c r="K349" t="s">
        <v>538</v>
      </c>
      <c r="L349" t="s">
        <v>1552</v>
      </c>
      <c r="M349" t="s">
        <v>76</v>
      </c>
      <c r="N349" t="s">
        <v>1425</v>
      </c>
      <c r="O349" t="s">
        <v>14</v>
      </c>
      <c r="P349">
        <v>2175</v>
      </c>
      <c r="Q349">
        <v>2175</v>
      </c>
      <c r="R349" t="s">
        <v>668</v>
      </c>
      <c r="S349">
        <v>9460005540</v>
      </c>
      <c r="T349" s="2">
        <v>44697</v>
      </c>
      <c r="U349" s="8">
        <v>16</v>
      </c>
      <c r="V349" s="8" t="s">
        <v>451</v>
      </c>
      <c r="W349" s="8">
        <v>2022</v>
      </c>
      <c r="X349" t="s">
        <v>15</v>
      </c>
      <c r="Y349" s="3">
        <v>2000</v>
      </c>
      <c r="Z349">
        <v>4350000</v>
      </c>
      <c r="AA349">
        <v>4350000</v>
      </c>
      <c r="AB349">
        <v>0</v>
      </c>
      <c r="AC349" t="s">
        <v>30</v>
      </c>
    </row>
    <row r="350" spans="1:29" x14ac:dyDescent="0.3">
      <c r="A350">
        <v>349</v>
      </c>
      <c r="B350" t="s">
        <v>8</v>
      </c>
      <c r="C350" t="s">
        <v>21</v>
      </c>
      <c r="D350" t="s">
        <v>833</v>
      </c>
      <c r="E350" t="s">
        <v>491</v>
      </c>
      <c r="F350" t="s">
        <v>25</v>
      </c>
      <c r="G350" t="s">
        <v>26</v>
      </c>
      <c r="H350" t="s">
        <v>832</v>
      </c>
      <c r="I350" t="s">
        <v>457</v>
      </c>
      <c r="J350" s="2">
        <v>44693</v>
      </c>
      <c r="K350">
        <v>1349566</v>
      </c>
      <c r="L350">
        <v>1349566</v>
      </c>
      <c r="M350" t="s">
        <v>7</v>
      </c>
      <c r="N350" t="s">
        <v>1424</v>
      </c>
      <c r="O350" t="s">
        <v>14</v>
      </c>
      <c r="P350">
        <v>1900</v>
      </c>
      <c r="Q350">
        <v>1900</v>
      </c>
      <c r="R350" t="s">
        <v>556</v>
      </c>
      <c r="S350">
        <v>9640005541</v>
      </c>
      <c r="T350" s="2">
        <v>44697</v>
      </c>
      <c r="U350" s="8">
        <v>16</v>
      </c>
      <c r="V350" s="8" t="s">
        <v>451</v>
      </c>
      <c r="W350" s="8">
        <v>2022</v>
      </c>
      <c r="X350" t="s">
        <v>15</v>
      </c>
      <c r="Y350" s="3">
        <v>13</v>
      </c>
      <c r="Z350">
        <v>24700</v>
      </c>
      <c r="AA350">
        <v>24700</v>
      </c>
      <c r="AB350">
        <v>0</v>
      </c>
      <c r="AC350" t="s">
        <v>30</v>
      </c>
    </row>
    <row r="351" spans="1:29" x14ac:dyDescent="0.3">
      <c r="A351">
        <v>350</v>
      </c>
      <c r="B351" t="s">
        <v>20</v>
      </c>
      <c r="C351" t="s">
        <v>9</v>
      </c>
      <c r="D351" t="s">
        <v>838</v>
      </c>
      <c r="E351" t="s">
        <v>839</v>
      </c>
      <c r="F351" t="s">
        <v>25</v>
      </c>
      <c r="G351" t="s">
        <v>26</v>
      </c>
      <c r="H351" t="s">
        <v>461</v>
      </c>
      <c r="I351" t="s">
        <v>457</v>
      </c>
      <c r="J351" t="s">
        <v>538</v>
      </c>
      <c r="K351" t="s">
        <v>538</v>
      </c>
      <c r="L351" t="s">
        <v>1552</v>
      </c>
      <c r="M351" t="s">
        <v>76</v>
      </c>
      <c r="N351" t="s">
        <v>1425</v>
      </c>
      <c r="O351" t="s">
        <v>14</v>
      </c>
      <c r="P351">
        <v>4970</v>
      </c>
      <c r="Q351">
        <v>4970</v>
      </c>
      <c r="R351" t="s">
        <v>553</v>
      </c>
      <c r="S351">
        <v>3000005125</v>
      </c>
      <c r="T351" s="2">
        <v>44695</v>
      </c>
      <c r="U351" s="8">
        <v>14</v>
      </c>
      <c r="V351" s="8" t="s">
        <v>451</v>
      </c>
      <c r="W351" s="8">
        <v>2022</v>
      </c>
      <c r="X351" t="s">
        <v>15</v>
      </c>
      <c r="Y351" s="3">
        <v>16</v>
      </c>
      <c r="Z351">
        <v>79520</v>
      </c>
      <c r="AA351">
        <v>79520</v>
      </c>
      <c r="AB351">
        <v>0</v>
      </c>
      <c r="AC351" t="s">
        <v>30</v>
      </c>
    </row>
    <row r="352" spans="1:29" x14ac:dyDescent="0.3">
      <c r="A352">
        <v>351</v>
      </c>
      <c r="B352" t="s">
        <v>20</v>
      </c>
      <c r="C352" t="s">
        <v>9</v>
      </c>
      <c r="D352" t="s">
        <v>840</v>
      </c>
      <c r="E352" t="s">
        <v>841</v>
      </c>
      <c r="F352" t="s">
        <v>25</v>
      </c>
      <c r="G352" t="s">
        <v>26</v>
      </c>
      <c r="H352" t="s">
        <v>558</v>
      </c>
      <c r="I352" t="s">
        <v>558</v>
      </c>
      <c r="J352" t="s">
        <v>538</v>
      </c>
      <c r="K352" t="s">
        <v>538</v>
      </c>
      <c r="L352" t="s">
        <v>1552</v>
      </c>
      <c r="M352" t="s">
        <v>76</v>
      </c>
      <c r="N352" t="s">
        <v>1425</v>
      </c>
      <c r="O352" t="s">
        <v>14</v>
      </c>
      <c r="P352">
        <v>6250</v>
      </c>
      <c r="Q352">
        <v>6250</v>
      </c>
      <c r="R352" t="s">
        <v>553</v>
      </c>
      <c r="S352">
        <v>3000005142</v>
      </c>
      <c r="T352" s="2">
        <v>44697</v>
      </c>
      <c r="U352" s="8">
        <v>16</v>
      </c>
      <c r="V352" s="8" t="s">
        <v>451</v>
      </c>
      <c r="W352" s="8">
        <v>2022</v>
      </c>
      <c r="X352" t="s">
        <v>15</v>
      </c>
      <c r="Y352" s="3">
        <v>8</v>
      </c>
      <c r="Z352">
        <v>50000</v>
      </c>
      <c r="AA352">
        <v>50000</v>
      </c>
      <c r="AB352">
        <v>0</v>
      </c>
      <c r="AC352" t="s">
        <v>30</v>
      </c>
    </row>
    <row r="353" spans="1:29" x14ac:dyDescent="0.3">
      <c r="A353">
        <v>352</v>
      </c>
      <c r="B353" t="s">
        <v>8</v>
      </c>
      <c r="C353" t="s">
        <v>9</v>
      </c>
      <c r="D353" t="s">
        <v>802</v>
      </c>
      <c r="E353" t="s">
        <v>842</v>
      </c>
      <c r="F353" t="s">
        <v>12</v>
      </c>
      <c r="G353" t="s">
        <v>13</v>
      </c>
      <c r="H353" t="s">
        <v>72</v>
      </c>
      <c r="I353" t="s">
        <v>455</v>
      </c>
      <c r="J353" s="2">
        <v>44693</v>
      </c>
      <c r="K353">
        <v>1349284</v>
      </c>
      <c r="L353">
        <v>1349284</v>
      </c>
      <c r="M353" t="s">
        <v>7</v>
      </c>
      <c r="N353" t="s">
        <v>1424</v>
      </c>
      <c r="O353" t="s">
        <v>14</v>
      </c>
      <c r="P353">
        <v>3885</v>
      </c>
      <c r="Q353">
        <v>3900</v>
      </c>
      <c r="R353" t="s">
        <v>641</v>
      </c>
      <c r="S353">
        <v>8000045762</v>
      </c>
      <c r="T353" s="2">
        <v>44697</v>
      </c>
      <c r="U353" s="8">
        <v>16</v>
      </c>
      <c r="V353" s="8" t="s">
        <v>451</v>
      </c>
      <c r="W353" s="8">
        <v>2022</v>
      </c>
      <c r="X353" t="s">
        <v>15</v>
      </c>
      <c r="Y353" s="3">
        <v>500</v>
      </c>
      <c r="Z353">
        <v>1950000</v>
      </c>
      <c r="AA353">
        <v>1942500</v>
      </c>
      <c r="AB353">
        <v>7500</v>
      </c>
      <c r="AC353" t="s">
        <v>16</v>
      </c>
    </row>
    <row r="354" spans="1:29" x14ac:dyDescent="0.3">
      <c r="A354">
        <v>353</v>
      </c>
      <c r="B354" t="s">
        <v>8</v>
      </c>
      <c r="C354" t="s">
        <v>21</v>
      </c>
      <c r="D354" t="s">
        <v>409</v>
      </c>
      <c r="E354" t="s">
        <v>789</v>
      </c>
      <c r="F354" t="s">
        <v>25</v>
      </c>
      <c r="G354" t="s">
        <v>26</v>
      </c>
      <c r="H354" t="s">
        <v>48</v>
      </c>
      <c r="I354" t="s">
        <v>457</v>
      </c>
      <c r="J354" s="2">
        <v>44693</v>
      </c>
      <c r="K354">
        <v>1349023</v>
      </c>
      <c r="L354">
        <v>1349023</v>
      </c>
      <c r="M354" t="s">
        <v>7</v>
      </c>
      <c r="N354" t="s">
        <v>1424</v>
      </c>
      <c r="O354" t="s">
        <v>14</v>
      </c>
      <c r="P354">
        <v>1550</v>
      </c>
      <c r="Q354">
        <v>1550</v>
      </c>
      <c r="R354" t="s">
        <v>556</v>
      </c>
      <c r="S354">
        <v>9460005534</v>
      </c>
      <c r="T354" s="2">
        <v>44695</v>
      </c>
      <c r="U354" s="8">
        <v>14</v>
      </c>
      <c r="V354" s="8" t="s">
        <v>451</v>
      </c>
      <c r="W354" s="8">
        <v>2022</v>
      </c>
      <c r="X354" t="s">
        <v>15</v>
      </c>
      <c r="Y354" s="3">
        <v>21.6</v>
      </c>
      <c r="Z354">
        <v>33480</v>
      </c>
      <c r="AA354">
        <v>33480</v>
      </c>
      <c r="AB354">
        <v>0</v>
      </c>
      <c r="AC354" t="s">
        <v>30</v>
      </c>
    </row>
    <row r="355" spans="1:29" x14ac:dyDescent="0.3">
      <c r="A355">
        <v>354</v>
      </c>
      <c r="B355" t="s">
        <v>8</v>
      </c>
      <c r="C355" t="s">
        <v>21</v>
      </c>
      <c r="D355" t="s">
        <v>409</v>
      </c>
      <c r="E355" t="s">
        <v>789</v>
      </c>
      <c r="F355" t="s">
        <v>25</v>
      </c>
      <c r="G355" t="s">
        <v>26</v>
      </c>
      <c r="H355" t="s">
        <v>48</v>
      </c>
      <c r="I355" t="s">
        <v>457</v>
      </c>
      <c r="J355" s="2">
        <v>44693</v>
      </c>
      <c r="K355">
        <v>1349023</v>
      </c>
      <c r="L355">
        <v>1349023</v>
      </c>
      <c r="M355" t="s">
        <v>7</v>
      </c>
      <c r="N355" t="s">
        <v>1424</v>
      </c>
      <c r="O355" t="s">
        <v>14</v>
      </c>
      <c r="P355">
        <v>1550</v>
      </c>
      <c r="Q355">
        <v>1550</v>
      </c>
      <c r="R355" t="s">
        <v>556</v>
      </c>
      <c r="S355">
        <v>9460005535</v>
      </c>
      <c r="T355" s="2">
        <v>44695</v>
      </c>
      <c r="U355" s="8">
        <v>14</v>
      </c>
      <c r="V355" s="8" t="s">
        <v>451</v>
      </c>
      <c r="W355" s="8">
        <v>2022</v>
      </c>
      <c r="X355" t="s">
        <v>15</v>
      </c>
      <c r="Y355" s="3">
        <v>2.2000000000000002</v>
      </c>
      <c r="Z355">
        <v>3410.0000000000005</v>
      </c>
      <c r="AA355">
        <v>3410</v>
      </c>
      <c r="AB355">
        <v>0</v>
      </c>
      <c r="AC355" t="s">
        <v>30</v>
      </c>
    </row>
    <row r="356" spans="1:29" x14ac:dyDescent="0.3">
      <c r="A356">
        <v>355</v>
      </c>
      <c r="B356" t="s">
        <v>8</v>
      </c>
      <c r="C356" t="s">
        <v>21</v>
      </c>
      <c r="D356" t="s">
        <v>833</v>
      </c>
      <c r="E356" t="s">
        <v>843</v>
      </c>
      <c r="F356" t="s">
        <v>25</v>
      </c>
      <c r="G356" t="s">
        <v>26</v>
      </c>
      <c r="H356" t="s">
        <v>340</v>
      </c>
      <c r="I356" t="s">
        <v>457</v>
      </c>
      <c r="J356" s="2">
        <v>44693</v>
      </c>
      <c r="K356">
        <v>1349023</v>
      </c>
      <c r="L356">
        <v>1349023</v>
      </c>
      <c r="M356" t="s">
        <v>7</v>
      </c>
      <c r="N356" t="s">
        <v>1424</v>
      </c>
      <c r="O356" t="s">
        <v>14</v>
      </c>
      <c r="P356">
        <v>1550</v>
      </c>
      <c r="Q356">
        <v>1550</v>
      </c>
      <c r="R356" t="s">
        <v>556</v>
      </c>
      <c r="S356">
        <v>9460005536</v>
      </c>
      <c r="T356" s="2">
        <v>44697</v>
      </c>
      <c r="U356" s="8">
        <v>16</v>
      </c>
      <c r="V356" s="8" t="s">
        <v>451</v>
      </c>
      <c r="W356" s="8">
        <v>2022</v>
      </c>
      <c r="X356" t="s">
        <v>15</v>
      </c>
      <c r="Y356" s="3">
        <v>3.25</v>
      </c>
      <c r="Z356">
        <v>5037.5</v>
      </c>
      <c r="AA356">
        <v>5038</v>
      </c>
      <c r="AB356">
        <v>-0.5</v>
      </c>
      <c r="AC356" t="s">
        <v>59</v>
      </c>
    </row>
    <row r="357" spans="1:29" x14ac:dyDescent="0.3">
      <c r="A357">
        <v>356</v>
      </c>
      <c r="B357" t="s">
        <v>8</v>
      </c>
      <c r="C357" t="s">
        <v>21</v>
      </c>
      <c r="D357" t="s">
        <v>833</v>
      </c>
      <c r="E357" t="s">
        <v>843</v>
      </c>
      <c r="F357" t="s">
        <v>25</v>
      </c>
      <c r="G357" t="s">
        <v>26</v>
      </c>
      <c r="H357" t="s">
        <v>340</v>
      </c>
      <c r="I357" t="s">
        <v>457</v>
      </c>
      <c r="J357" s="2">
        <v>44693</v>
      </c>
      <c r="K357">
        <v>1349023</v>
      </c>
      <c r="L357">
        <v>1349023</v>
      </c>
      <c r="M357" t="s">
        <v>7</v>
      </c>
      <c r="N357" t="s">
        <v>1424</v>
      </c>
      <c r="O357" t="s">
        <v>14</v>
      </c>
      <c r="P357">
        <v>1550</v>
      </c>
      <c r="Q357">
        <v>1550</v>
      </c>
      <c r="R357" t="s">
        <v>556</v>
      </c>
      <c r="S357">
        <v>9460005537</v>
      </c>
      <c r="T357" s="2">
        <v>44697</v>
      </c>
      <c r="U357" s="8">
        <v>16</v>
      </c>
      <c r="V357" s="8" t="s">
        <v>451</v>
      </c>
      <c r="W357" s="8">
        <v>2022</v>
      </c>
      <c r="X357" t="s">
        <v>15</v>
      </c>
      <c r="Y357" s="3">
        <v>1.43</v>
      </c>
      <c r="Z357">
        <v>2216.5</v>
      </c>
      <c r="AA357">
        <v>2217</v>
      </c>
      <c r="AB357">
        <v>-0.5</v>
      </c>
      <c r="AC357" t="s">
        <v>59</v>
      </c>
    </row>
    <row r="358" spans="1:29" x14ac:dyDescent="0.3">
      <c r="A358">
        <v>357</v>
      </c>
      <c r="B358" t="s">
        <v>8</v>
      </c>
      <c r="C358" t="s">
        <v>21</v>
      </c>
      <c r="D358" t="s">
        <v>833</v>
      </c>
      <c r="E358" t="s">
        <v>843</v>
      </c>
      <c r="F358" t="s">
        <v>25</v>
      </c>
      <c r="G358" t="s">
        <v>26</v>
      </c>
      <c r="H358" t="s">
        <v>340</v>
      </c>
      <c r="I358" t="s">
        <v>457</v>
      </c>
      <c r="J358" s="2">
        <v>44693</v>
      </c>
      <c r="K358">
        <v>1349023</v>
      </c>
      <c r="L358">
        <v>1349023</v>
      </c>
      <c r="M358" t="s">
        <v>7</v>
      </c>
      <c r="N358" t="s">
        <v>1424</v>
      </c>
      <c r="O358" t="s">
        <v>14</v>
      </c>
      <c r="P358">
        <v>1550</v>
      </c>
      <c r="Q358">
        <v>1550</v>
      </c>
      <c r="R358" t="s">
        <v>556</v>
      </c>
      <c r="S358">
        <v>9460005538</v>
      </c>
      <c r="T358" s="2">
        <v>44697</v>
      </c>
      <c r="U358" s="8">
        <v>16</v>
      </c>
      <c r="V358" s="8" t="s">
        <v>451</v>
      </c>
      <c r="W358" s="8">
        <v>2022</v>
      </c>
      <c r="X358" t="s">
        <v>15</v>
      </c>
      <c r="Y358" s="3">
        <v>0.65</v>
      </c>
      <c r="Z358">
        <v>1007.5</v>
      </c>
      <c r="AA358">
        <v>1008</v>
      </c>
      <c r="AB358">
        <v>-0.5</v>
      </c>
      <c r="AC358" t="s">
        <v>59</v>
      </c>
    </row>
    <row r="359" spans="1:29" x14ac:dyDescent="0.3">
      <c r="A359">
        <v>358</v>
      </c>
      <c r="B359" t="s">
        <v>8</v>
      </c>
      <c r="C359" t="s">
        <v>21</v>
      </c>
      <c r="D359" t="s">
        <v>833</v>
      </c>
      <c r="E359" t="s">
        <v>843</v>
      </c>
      <c r="F359" t="s">
        <v>25</v>
      </c>
      <c r="G359" t="s">
        <v>26</v>
      </c>
      <c r="H359" t="s">
        <v>340</v>
      </c>
      <c r="I359" t="s">
        <v>457</v>
      </c>
      <c r="J359" s="2">
        <v>44693</v>
      </c>
      <c r="K359">
        <v>1349023</v>
      </c>
      <c r="L359">
        <v>1349023</v>
      </c>
      <c r="M359" t="s">
        <v>7</v>
      </c>
      <c r="N359" t="s">
        <v>1424</v>
      </c>
      <c r="O359" t="s">
        <v>14</v>
      </c>
      <c r="P359">
        <v>1550</v>
      </c>
      <c r="Q359">
        <v>1550</v>
      </c>
      <c r="R359" t="s">
        <v>556</v>
      </c>
      <c r="S359">
        <v>9460005539</v>
      </c>
      <c r="T359" s="2">
        <v>44697</v>
      </c>
      <c r="U359" s="8">
        <v>16</v>
      </c>
      <c r="V359" s="8" t="s">
        <v>451</v>
      </c>
      <c r="W359" s="8">
        <v>2022</v>
      </c>
      <c r="X359" t="s">
        <v>15</v>
      </c>
      <c r="Y359" s="3">
        <v>2.6</v>
      </c>
      <c r="Z359">
        <v>4030</v>
      </c>
      <c r="AA359">
        <v>4030</v>
      </c>
      <c r="AB359">
        <v>0</v>
      </c>
      <c r="AC359" t="s">
        <v>30</v>
      </c>
    </row>
    <row r="360" spans="1:29" x14ac:dyDescent="0.3">
      <c r="A360">
        <v>359</v>
      </c>
      <c r="B360" t="s">
        <v>8</v>
      </c>
      <c r="C360" t="s">
        <v>21</v>
      </c>
      <c r="D360" t="s">
        <v>833</v>
      </c>
      <c r="E360" t="s">
        <v>49</v>
      </c>
      <c r="F360" t="s">
        <v>25</v>
      </c>
      <c r="G360" t="s">
        <v>26</v>
      </c>
      <c r="H360" t="s">
        <v>340</v>
      </c>
      <c r="I360" t="s">
        <v>457</v>
      </c>
      <c r="J360" s="2">
        <v>44693</v>
      </c>
      <c r="K360">
        <v>1349023</v>
      </c>
      <c r="L360">
        <v>1349023</v>
      </c>
      <c r="M360" t="s">
        <v>7</v>
      </c>
      <c r="N360" t="s">
        <v>1424</v>
      </c>
      <c r="O360" t="s">
        <v>14</v>
      </c>
      <c r="P360">
        <v>1550</v>
      </c>
      <c r="Q360">
        <v>1550</v>
      </c>
      <c r="R360" t="s">
        <v>556</v>
      </c>
      <c r="S360">
        <v>9460005558</v>
      </c>
      <c r="T360" s="2">
        <v>44697</v>
      </c>
      <c r="U360" s="8">
        <v>16</v>
      </c>
      <c r="V360" s="8" t="s">
        <v>451</v>
      </c>
      <c r="W360" s="8">
        <v>2022</v>
      </c>
      <c r="X360" t="s">
        <v>15</v>
      </c>
      <c r="Y360" s="3">
        <v>19.2</v>
      </c>
      <c r="Z360">
        <v>29760</v>
      </c>
      <c r="AA360">
        <v>29760</v>
      </c>
      <c r="AB360">
        <v>0</v>
      </c>
      <c r="AC360" t="s">
        <v>30</v>
      </c>
    </row>
    <row r="361" spans="1:29" x14ac:dyDescent="0.3">
      <c r="A361">
        <v>360</v>
      </c>
      <c r="B361" t="s">
        <v>8</v>
      </c>
      <c r="C361" t="s">
        <v>21</v>
      </c>
      <c r="D361" t="s">
        <v>844</v>
      </c>
      <c r="E361" t="s">
        <v>845</v>
      </c>
      <c r="F361" t="s">
        <v>85</v>
      </c>
      <c r="G361" t="s">
        <v>37</v>
      </c>
      <c r="H361" t="s">
        <v>846</v>
      </c>
      <c r="I361" t="s">
        <v>459</v>
      </c>
      <c r="J361" s="2">
        <v>44681</v>
      </c>
      <c r="K361">
        <v>1316136</v>
      </c>
      <c r="L361">
        <v>1316136</v>
      </c>
      <c r="M361" t="s">
        <v>7</v>
      </c>
      <c r="N361" t="s">
        <v>1424</v>
      </c>
      <c r="O361" t="s">
        <v>14</v>
      </c>
      <c r="P361">
        <v>1890</v>
      </c>
      <c r="Q361">
        <v>1930</v>
      </c>
      <c r="R361" t="s">
        <v>1267</v>
      </c>
      <c r="S361">
        <v>9460005551</v>
      </c>
      <c r="T361" s="2">
        <v>44698</v>
      </c>
      <c r="U361" s="8">
        <v>17</v>
      </c>
      <c r="V361" s="8" t="s">
        <v>451</v>
      </c>
      <c r="W361" s="8">
        <v>2022</v>
      </c>
      <c r="X361" t="s">
        <v>15</v>
      </c>
      <c r="Y361" s="3">
        <v>1662</v>
      </c>
      <c r="Z361">
        <v>3207660</v>
      </c>
      <c r="AA361">
        <v>3141180</v>
      </c>
      <c r="AB361">
        <v>66480</v>
      </c>
      <c r="AC361" t="s">
        <v>16</v>
      </c>
    </row>
    <row r="362" spans="1:29" x14ac:dyDescent="0.3">
      <c r="A362">
        <v>361</v>
      </c>
      <c r="B362" t="s">
        <v>41</v>
      </c>
      <c r="C362" t="s">
        <v>21</v>
      </c>
      <c r="D362" t="s">
        <v>124</v>
      </c>
      <c r="E362" t="s">
        <v>848</v>
      </c>
      <c r="F362" t="s">
        <v>25</v>
      </c>
      <c r="G362" t="s">
        <v>26</v>
      </c>
      <c r="H362" t="s">
        <v>849</v>
      </c>
      <c r="I362" t="s">
        <v>461</v>
      </c>
      <c r="J362" t="s">
        <v>538</v>
      </c>
      <c r="K362" t="s">
        <v>538</v>
      </c>
      <c r="L362" t="s">
        <v>1552</v>
      </c>
      <c r="M362" t="s">
        <v>76</v>
      </c>
      <c r="N362" t="s">
        <v>1425</v>
      </c>
      <c r="O362" t="s">
        <v>14</v>
      </c>
      <c r="P362">
        <v>100</v>
      </c>
      <c r="Q362">
        <v>100</v>
      </c>
      <c r="R362" t="s">
        <v>850</v>
      </c>
      <c r="S362">
        <v>9640001211</v>
      </c>
      <c r="T362" s="2">
        <v>44695</v>
      </c>
      <c r="U362" s="8">
        <v>14</v>
      </c>
      <c r="V362" s="8" t="s">
        <v>451</v>
      </c>
      <c r="W362" s="8">
        <v>2022</v>
      </c>
      <c r="X362" t="s">
        <v>15</v>
      </c>
      <c r="Y362" s="3">
        <v>35000</v>
      </c>
      <c r="Z362">
        <v>4130000</v>
      </c>
      <c r="AA362">
        <v>4130000</v>
      </c>
      <c r="AB362">
        <v>0</v>
      </c>
      <c r="AC362" t="s">
        <v>30</v>
      </c>
    </row>
    <row r="363" spans="1:29" x14ac:dyDescent="0.3">
      <c r="A363">
        <v>362</v>
      </c>
      <c r="B363" t="s">
        <v>41</v>
      </c>
      <c r="C363" t="s">
        <v>21</v>
      </c>
      <c r="D363" t="s">
        <v>629</v>
      </c>
      <c r="E363" t="s">
        <v>630</v>
      </c>
      <c r="F363" t="s">
        <v>25</v>
      </c>
      <c r="G363" t="s">
        <v>26</v>
      </c>
      <c r="H363" t="s">
        <v>664</v>
      </c>
      <c r="I363" t="s">
        <v>65</v>
      </c>
      <c r="J363" s="2">
        <v>44693</v>
      </c>
      <c r="K363">
        <v>1347030</v>
      </c>
      <c r="L363">
        <v>1347030</v>
      </c>
      <c r="M363" t="s">
        <v>7</v>
      </c>
      <c r="N363" t="s">
        <v>1424</v>
      </c>
      <c r="O363" t="s">
        <v>14</v>
      </c>
      <c r="P363">
        <v>108222</v>
      </c>
      <c r="Q363">
        <v>115000</v>
      </c>
      <c r="R363" t="s">
        <v>575</v>
      </c>
      <c r="S363">
        <v>9640001212</v>
      </c>
      <c r="T363" s="2">
        <v>44695</v>
      </c>
      <c r="U363" s="8">
        <v>14</v>
      </c>
      <c r="V363" s="8" t="s">
        <v>451</v>
      </c>
      <c r="W363" s="8">
        <v>2022</v>
      </c>
      <c r="X363" t="s">
        <v>46</v>
      </c>
      <c r="Y363" s="3">
        <v>1</v>
      </c>
      <c r="Z363">
        <v>115000</v>
      </c>
      <c r="AA363">
        <v>108222</v>
      </c>
      <c r="AB363">
        <v>6778</v>
      </c>
      <c r="AC363" t="s">
        <v>16</v>
      </c>
    </row>
    <row r="364" spans="1:29" x14ac:dyDescent="0.3">
      <c r="A364">
        <v>363</v>
      </c>
      <c r="B364" t="s">
        <v>32</v>
      </c>
      <c r="C364" t="s">
        <v>21</v>
      </c>
      <c r="D364" t="s">
        <v>851</v>
      </c>
      <c r="E364" t="s">
        <v>852</v>
      </c>
      <c r="F364" t="s">
        <v>25</v>
      </c>
      <c r="G364" t="s">
        <v>26</v>
      </c>
      <c r="H364" t="s">
        <v>48</v>
      </c>
      <c r="I364" t="s">
        <v>457</v>
      </c>
      <c r="J364" s="2">
        <v>44694</v>
      </c>
      <c r="K364">
        <v>1352259</v>
      </c>
      <c r="L364">
        <v>1352259</v>
      </c>
      <c r="M364" t="s">
        <v>7</v>
      </c>
      <c r="N364" t="s">
        <v>1424</v>
      </c>
      <c r="O364" t="s">
        <v>27</v>
      </c>
      <c r="P364">
        <v>2050</v>
      </c>
      <c r="Q364">
        <v>2050</v>
      </c>
      <c r="R364" t="s">
        <v>765</v>
      </c>
      <c r="S364">
        <v>9640001220</v>
      </c>
      <c r="T364" s="2">
        <v>44697</v>
      </c>
      <c r="U364" s="8">
        <v>16</v>
      </c>
      <c r="V364" s="8" t="s">
        <v>451</v>
      </c>
      <c r="W364" s="8">
        <v>2022</v>
      </c>
      <c r="X364" t="s">
        <v>15</v>
      </c>
      <c r="Y364" s="3">
        <v>2.1360000000000001</v>
      </c>
      <c r="Z364">
        <v>2050</v>
      </c>
      <c r="AA364">
        <v>2050</v>
      </c>
      <c r="AB364">
        <v>0</v>
      </c>
      <c r="AC364" t="s">
        <v>30</v>
      </c>
    </row>
    <row r="365" spans="1:29" x14ac:dyDescent="0.3">
      <c r="A365">
        <v>364</v>
      </c>
      <c r="B365" t="s">
        <v>32</v>
      </c>
      <c r="C365" t="s">
        <v>21</v>
      </c>
      <c r="D365" t="s">
        <v>851</v>
      </c>
      <c r="E365" t="s">
        <v>789</v>
      </c>
      <c r="F365" t="s">
        <v>25</v>
      </c>
      <c r="G365" t="s">
        <v>26</v>
      </c>
      <c r="H365" t="s">
        <v>48</v>
      </c>
      <c r="I365" t="s">
        <v>457</v>
      </c>
      <c r="J365" s="2">
        <v>44694</v>
      </c>
      <c r="K365">
        <v>1352259</v>
      </c>
      <c r="L365">
        <v>1352259</v>
      </c>
      <c r="M365" t="s">
        <v>7</v>
      </c>
      <c r="N365" t="s">
        <v>1424</v>
      </c>
      <c r="O365" t="s">
        <v>27</v>
      </c>
      <c r="P365">
        <v>20950</v>
      </c>
      <c r="Q365">
        <v>20950</v>
      </c>
      <c r="R365" t="s">
        <v>765</v>
      </c>
      <c r="S365">
        <v>9640001221</v>
      </c>
      <c r="T365" s="2">
        <v>44697</v>
      </c>
      <c r="U365" s="8">
        <v>16</v>
      </c>
      <c r="V365" s="8" t="s">
        <v>451</v>
      </c>
      <c r="W365" s="8">
        <v>2022</v>
      </c>
      <c r="X365" t="s">
        <v>28</v>
      </c>
      <c r="Y365" s="3">
        <v>2.1600000000000001E-2</v>
      </c>
      <c r="Z365">
        <v>20950</v>
      </c>
      <c r="AA365">
        <v>20950</v>
      </c>
      <c r="AB365">
        <v>0</v>
      </c>
      <c r="AC365" t="s">
        <v>30</v>
      </c>
    </row>
    <row r="366" spans="1:29" x14ac:dyDescent="0.3">
      <c r="A366">
        <v>365</v>
      </c>
      <c r="B366" t="s">
        <v>8</v>
      </c>
      <c r="C366" t="s">
        <v>21</v>
      </c>
      <c r="D366" t="s">
        <v>581</v>
      </c>
      <c r="E366" t="s">
        <v>122</v>
      </c>
      <c r="F366" t="s">
        <v>25</v>
      </c>
      <c r="G366" t="s">
        <v>26</v>
      </c>
      <c r="H366" t="s">
        <v>57</v>
      </c>
      <c r="I366" t="s">
        <v>457</v>
      </c>
      <c r="J366" s="2">
        <v>44695</v>
      </c>
      <c r="K366">
        <v>1354360</v>
      </c>
      <c r="L366">
        <v>1354360</v>
      </c>
      <c r="M366" t="s">
        <v>7</v>
      </c>
      <c r="N366" t="s">
        <v>1424</v>
      </c>
      <c r="O366" t="s">
        <v>14</v>
      </c>
      <c r="P366">
        <v>1555</v>
      </c>
      <c r="Q366">
        <v>1700</v>
      </c>
      <c r="R366" t="s">
        <v>527</v>
      </c>
      <c r="S366">
        <v>9460005542</v>
      </c>
      <c r="T366" s="2">
        <v>44698</v>
      </c>
      <c r="U366" s="8">
        <v>17</v>
      </c>
      <c r="V366" s="8" t="s">
        <v>451</v>
      </c>
      <c r="W366" s="8">
        <v>2022</v>
      </c>
      <c r="X366" t="s">
        <v>15</v>
      </c>
      <c r="Y366" s="3">
        <v>19.2</v>
      </c>
      <c r="Z366">
        <v>32640</v>
      </c>
      <c r="AA366">
        <v>29856</v>
      </c>
      <c r="AB366">
        <v>2784</v>
      </c>
      <c r="AC366" t="s">
        <v>16</v>
      </c>
    </row>
    <row r="367" spans="1:29" x14ac:dyDescent="0.3">
      <c r="A367">
        <v>366</v>
      </c>
      <c r="B367" t="s">
        <v>8</v>
      </c>
      <c r="C367" t="s">
        <v>21</v>
      </c>
      <c r="D367" t="s">
        <v>581</v>
      </c>
      <c r="E367" t="s">
        <v>122</v>
      </c>
      <c r="F367" t="s">
        <v>25</v>
      </c>
      <c r="G367" t="s">
        <v>26</v>
      </c>
      <c r="H367" t="s">
        <v>57</v>
      </c>
      <c r="I367" t="s">
        <v>457</v>
      </c>
      <c r="J367" s="2">
        <v>44695</v>
      </c>
      <c r="K367">
        <v>1354360</v>
      </c>
      <c r="L367">
        <v>1354360</v>
      </c>
      <c r="M367" t="s">
        <v>7</v>
      </c>
      <c r="N367" t="s">
        <v>1424</v>
      </c>
      <c r="O367" t="s">
        <v>14</v>
      </c>
      <c r="P367">
        <v>1555</v>
      </c>
      <c r="Q367">
        <v>1700</v>
      </c>
      <c r="R367" t="s">
        <v>527</v>
      </c>
      <c r="S367">
        <v>9460005543</v>
      </c>
      <c r="T367" s="2">
        <v>44698</v>
      </c>
      <c r="U367" s="8">
        <v>17</v>
      </c>
      <c r="V367" s="8" t="s">
        <v>451</v>
      </c>
      <c r="W367" s="8">
        <v>2022</v>
      </c>
      <c r="X367" t="s">
        <v>15</v>
      </c>
      <c r="Y367" s="3">
        <v>0.216</v>
      </c>
      <c r="Z367">
        <v>367.2</v>
      </c>
      <c r="AA367">
        <v>336</v>
      </c>
      <c r="AB367">
        <v>31.199999999999989</v>
      </c>
      <c r="AC367" t="s">
        <v>16</v>
      </c>
    </row>
    <row r="368" spans="1:29" x14ac:dyDescent="0.3">
      <c r="A368">
        <v>367</v>
      </c>
      <c r="B368" t="s">
        <v>8</v>
      </c>
      <c r="C368" t="s">
        <v>21</v>
      </c>
      <c r="D368" t="s">
        <v>581</v>
      </c>
      <c r="E368" t="s">
        <v>122</v>
      </c>
      <c r="F368" t="s">
        <v>25</v>
      </c>
      <c r="G368" t="s">
        <v>26</v>
      </c>
      <c r="H368" t="s">
        <v>57</v>
      </c>
      <c r="I368" t="s">
        <v>457</v>
      </c>
      <c r="J368" s="2">
        <v>44695</v>
      </c>
      <c r="K368">
        <v>1354360</v>
      </c>
      <c r="L368">
        <v>1354360</v>
      </c>
      <c r="M368" t="s">
        <v>7</v>
      </c>
      <c r="N368" t="s">
        <v>1424</v>
      </c>
      <c r="O368" t="s">
        <v>14</v>
      </c>
      <c r="P368">
        <v>1555</v>
      </c>
      <c r="Q368">
        <v>1700</v>
      </c>
      <c r="R368" t="s">
        <v>527</v>
      </c>
      <c r="S368">
        <v>9460005544</v>
      </c>
      <c r="T368" s="2">
        <v>44698</v>
      </c>
      <c r="U368" s="8">
        <v>17</v>
      </c>
      <c r="V368" s="8" t="s">
        <v>451</v>
      </c>
      <c r="W368" s="8">
        <v>2022</v>
      </c>
      <c r="X368" t="s">
        <v>15</v>
      </c>
      <c r="Y368" s="3">
        <v>3.2879999999999998</v>
      </c>
      <c r="Z368">
        <v>5589.5999999999995</v>
      </c>
      <c r="AA368">
        <v>5113</v>
      </c>
      <c r="AB368">
        <v>476.59999999999945</v>
      </c>
      <c r="AC368" t="s">
        <v>16</v>
      </c>
    </row>
    <row r="369" spans="1:29" x14ac:dyDescent="0.3">
      <c r="A369">
        <v>368</v>
      </c>
      <c r="B369" t="s">
        <v>8</v>
      </c>
      <c r="C369" t="s">
        <v>21</v>
      </c>
      <c r="D369" t="s">
        <v>581</v>
      </c>
      <c r="E369" t="s">
        <v>122</v>
      </c>
      <c r="F369" t="s">
        <v>25</v>
      </c>
      <c r="G369" t="s">
        <v>26</v>
      </c>
      <c r="H369" t="s">
        <v>57</v>
      </c>
      <c r="I369" t="s">
        <v>457</v>
      </c>
      <c r="J369" s="2">
        <v>44695</v>
      </c>
      <c r="K369">
        <v>1354360</v>
      </c>
      <c r="L369">
        <v>1354360</v>
      </c>
      <c r="M369" t="s">
        <v>7</v>
      </c>
      <c r="N369" t="s">
        <v>1424</v>
      </c>
      <c r="O369" t="s">
        <v>14</v>
      </c>
      <c r="P369">
        <v>1555</v>
      </c>
      <c r="Q369">
        <v>1700</v>
      </c>
      <c r="R369" t="s">
        <v>527</v>
      </c>
      <c r="S369">
        <v>9460005545</v>
      </c>
      <c r="T369" s="2">
        <v>44698</v>
      </c>
      <c r="U369" s="8">
        <v>17</v>
      </c>
      <c r="V369" s="8" t="s">
        <v>451</v>
      </c>
      <c r="W369" s="8">
        <v>2022</v>
      </c>
      <c r="X369" t="s">
        <v>15</v>
      </c>
      <c r="Y369" s="3">
        <v>63.695999999999998</v>
      </c>
      <c r="Z369">
        <v>108283.2</v>
      </c>
      <c r="AA369">
        <v>99047</v>
      </c>
      <c r="AB369">
        <v>9236.1999999999971</v>
      </c>
      <c r="AC369" t="s">
        <v>16</v>
      </c>
    </row>
    <row r="370" spans="1:29" x14ac:dyDescent="0.3">
      <c r="A370">
        <v>369</v>
      </c>
      <c r="B370" t="s">
        <v>8</v>
      </c>
      <c r="C370" t="s">
        <v>21</v>
      </c>
      <c r="D370" t="s">
        <v>581</v>
      </c>
      <c r="E370" t="s">
        <v>122</v>
      </c>
      <c r="F370" t="s">
        <v>25</v>
      </c>
      <c r="G370" t="s">
        <v>26</v>
      </c>
      <c r="H370" t="s">
        <v>57</v>
      </c>
      <c r="I370" t="s">
        <v>457</v>
      </c>
      <c r="J370" s="2">
        <v>44695</v>
      </c>
      <c r="K370">
        <v>1354360</v>
      </c>
      <c r="L370">
        <v>1354360</v>
      </c>
      <c r="M370" t="s">
        <v>7</v>
      </c>
      <c r="N370" t="s">
        <v>1424</v>
      </c>
      <c r="O370" t="s">
        <v>14</v>
      </c>
      <c r="P370">
        <v>1555</v>
      </c>
      <c r="Q370">
        <v>1700</v>
      </c>
      <c r="R370" t="s">
        <v>527</v>
      </c>
      <c r="S370">
        <v>9460005546</v>
      </c>
      <c r="T370" s="2">
        <v>44698</v>
      </c>
      <c r="U370" s="8">
        <v>17</v>
      </c>
      <c r="V370" s="8" t="s">
        <v>451</v>
      </c>
      <c r="W370" s="8">
        <v>2022</v>
      </c>
      <c r="X370" t="s">
        <v>15</v>
      </c>
      <c r="Y370" s="3">
        <v>3.6</v>
      </c>
      <c r="Z370">
        <v>6120</v>
      </c>
      <c r="AA370">
        <v>5598</v>
      </c>
      <c r="AB370">
        <v>522</v>
      </c>
      <c r="AC370" t="s">
        <v>16</v>
      </c>
    </row>
    <row r="371" spans="1:29" x14ac:dyDescent="0.3">
      <c r="A371">
        <v>370</v>
      </c>
      <c r="B371" t="s">
        <v>8</v>
      </c>
      <c r="C371" t="s">
        <v>21</v>
      </c>
      <c r="D371" t="s">
        <v>581</v>
      </c>
      <c r="E371" t="s">
        <v>122</v>
      </c>
      <c r="F371" t="s">
        <v>25</v>
      </c>
      <c r="G371" t="s">
        <v>26</v>
      </c>
      <c r="H371" t="s">
        <v>57</v>
      </c>
      <c r="I371" t="s">
        <v>457</v>
      </c>
      <c r="J371" s="2">
        <v>44695</v>
      </c>
      <c r="K371">
        <v>1354360</v>
      </c>
      <c r="L371">
        <v>1354360</v>
      </c>
      <c r="M371" t="s">
        <v>7</v>
      </c>
      <c r="N371" t="s">
        <v>1424</v>
      </c>
      <c r="O371" t="s">
        <v>14</v>
      </c>
      <c r="P371">
        <v>1555</v>
      </c>
      <c r="Q371">
        <v>1700</v>
      </c>
      <c r="R371" t="s">
        <v>527</v>
      </c>
      <c r="S371">
        <v>9460005547</v>
      </c>
      <c r="T371" s="2">
        <v>44698</v>
      </c>
      <c r="U371" s="8">
        <v>17</v>
      </c>
      <c r="V371" s="8" t="s">
        <v>451</v>
      </c>
      <c r="W371" s="8">
        <v>2022</v>
      </c>
      <c r="X371" t="s">
        <v>15</v>
      </c>
      <c r="Y371" s="3">
        <v>3.6</v>
      </c>
      <c r="Z371">
        <v>6120</v>
      </c>
      <c r="AA371">
        <v>5598</v>
      </c>
      <c r="AB371">
        <v>522</v>
      </c>
      <c r="AC371" t="s">
        <v>16</v>
      </c>
    </row>
    <row r="372" spans="1:29" x14ac:dyDescent="0.3">
      <c r="A372">
        <v>371</v>
      </c>
      <c r="B372" t="s">
        <v>8</v>
      </c>
      <c r="C372" t="s">
        <v>21</v>
      </c>
      <c r="D372" t="s">
        <v>581</v>
      </c>
      <c r="E372" t="s">
        <v>122</v>
      </c>
      <c r="F372" t="s">
        <v>25</v>
      </c>
      <c r="G372" t="s">
        <v>26</v>
      </c>
      <c r="H372" t="s">
        <v>57</v>
      </c>
      <c r="I372" t="s">
        <v>457</v>
      </c>
      <c r="J372" s="2">
        <v>44695</v>
      </c>
      <c r="K372">
        <v>1354360</v>
      </c>
      <c r="L372">
        <v>1354360</v>
      </c>
      <c r="M372" t="s">
        <v>7</v>
      </c>
      <c r="N372" t="s">
        <v>1424</v>
      </c>
      <c r="O372" t="s">
        <v>14</v>
      </c>
      <c r="P372">
        <v>1555</v>
      </c>
      <c r="Q372">
        <v>1700</v>
      </c>
      <c r="R372" t="s">
        <v>527</v>
      </c>
      <c r="S372">
        <v>9460005548</v>
      </c>
      <c r="T372" s="2">
        <v>44698</v>
      </c>
      <c r="U372" s="8">
        <v>17</v>
      </c>
      <c r="V372" s="8" t="s">
        <v>451</v>
      </c>
      <c r="W372" s="8">
        <v>2022</v>
      </c>
      <c r="X372" t="s">
        <v>15</v>
      </c>
      <c r="Y372" s="3">
        <v>12.6</v>
      </c>
      <c r="Z372">
        <v>21420</v>
      </c>
      <c r="AA372">
        <v>19593</v>
      </c>
      <c r="AB372">
        <v>1827</v>
      </c>
      <c r="AC372" t="s">
        <v>16</v>
      </c>
    </row>
    <row r="373" spans="1:29" x14ac:dyDescent="0.3">
      <c r="A373">
        <v>372</v>
      </c>
      <c r="B373" t="s">
        <v>8</v>
      </c>
      <c r="C373" t="s">
        <v>21</v>
      </c>
      <c r="D373" t="s">
        <v>581</v>
      </c>
      <c r="E373" t="s">
        <v>122</v>
      </c>
      <c r="F373" t="s">
        <v>25</v>
      </c>
      <c r="G373" t="s">
        <v>26</v>
      </c>
      <c r="H373" t="s">
        <v>57</v>
      </c>
      <c r="I373" t="s">
        <v>457</v>
      </c>
      <c r="J373" s="2">
        <v>44695</v>
      </c>
      <c r="K373">
        <v>1354360</v>
      </c>
      <c r="L373">
        <v>1354360</v>
      </c>
      <c r="M373" t="s">
        <v>7</v>
      </c>
      <c r="N373" t="s">
        <v>1424</v>
      </c>
      <c r="O373" t="s">
        <v>14</v>
      </c>
      <c r="P373">
        <v>1555</v>
      </c>
      <c r="Q373">
        <v>1700</v>
      </c>
      <c r="R373" t="s">
        <v>527</v>
      </c>
      <c r="S373">
        <v>9460005549</v>
      </c>
      <c r="T373" s="2">
        <v>44698</v>
      </c>
      <c r="U373" s="8">
        <v>17</v>
      </c>
      <c r="V373" s="8" t="s">
        <v>451</v>
      </c>
      <c r="W373" s="8">
        <v>2022</v>
      </c>
      <c r="X373" t="s">
        <v>15</v>
      </c>
      <c r="Y373" s="3">
        <v>62.4</v>
      </c>
      <c r="Z373">
        <v>106080</v>
      </c>
      <c r="AA373">
        <v>97032</v>
      </c>
      <c r="AB373">
        <v>9048</v>
      </c>
      <c r="AC373" t="s">
        <v>16</v>
      </c>
    </row>
    <row r="374" spans="1:29" x14ac:dyDescent="0.3">
      <c r="A374">
        <v>373</v>
      </c>
      <c r="B374" t="s">
        <v>8</v>
      </c>
      <c r="C374" t="s">
        <v>21</v>
      </c>
      <c r="D374" t="s">
        <v>581</v>
      </c>
      <c r="E374" t="s">
        <v>122</v>
      </c>
      <c r="F374" t="s">
        <v>25</v>
      </c>
      <c r="G374" t="s">
        <v>26</v>
      </c>
      <c r="H374" t="s">
        <v>57</v>
      </c>
      <c r="I374" t="s">
        <v>457</v>
      </c>
      <c r="J374" s="2">
        <v>44695</v>
      </c>
      <c r="K374">
        <v>1354360</v>
      </c>
      <c r="L374">
        <v>1354360</v>
      </c>
      <c r="M374" t="s">
        <v>7</v>
      </c>
      <c r="N374" t="s">
        <v>1424</v>
      </c>
      <c r="O374" t="s">
        <v>14</v>
      </c>
      <c r="P374">
        <v>1555</v>
      </c>
      <c r="Q374">
        <v>1700</v>
      </c>
      <c r="R374" t="s">
        <v>527</v>
      </c>
      <c r="S374">
        <v>9460005550</v>
      </c>
      <c r="T374" s="2">
        <v>44698</v>
      </c>
      <c r="U374" s="8">
        <v>17</v>
      </c>
      <c r="V374" s="8" t="s">
        <v>451</v>
      </c>
      <c r="W374" s="8">
        <v>2022</v>
      </c>
      <c r="X374" t="s">
        <v>15</v>
      </c>
      <c r="Y374" s="3">
        <v>32.4</v>
      </c>
      <c r="Z374">
        <v>55080</v>
      </c>
      <c r="AA374">
        <v>50382</v>
      </c>
      <c r="AB374">
        <v>4698</v>
      </c>
      <c r="AC374" t="s">
        <v>16</v>
      </c>
    </row>
    <row r="375" spans="1:29" x14ac:dyDescent="0.3">
      <c r="A375">
        <v>374</v>
      </c>
      <c r="B375" t="s">
        <v>8</v>
      </c>
      <c r="C375" t="s">
        <v>21</v>
      </c>
      <c r="D375" t="s">
        <v>581</v>
      </c>
      <c r="E375" t="s">
        <v>122</v>
      </c>
      <c r="F375" t="s">
        <v>25</v>
      </c>
      <c r="G375" t="s">
        <v>26</v>
      </c>
      <c r="H375" t="s">
        <v>57</v>
      </c>
      <c r="I375" t="s">
        <v>457</v>
      </c>
      <c r="J375" s="2">
        <v>44695</v>
      </c>
      <c r="K375">
        <v>1354360</v>
      </c>
      <c r="L375">
        <v>1354360</v>
      </c>
      <c r="M375" t="s">
        <v>7</v>
      </c>
      <c r="N375" t="s">
        <v>1424</v>
      </c>
      <c r="O375" t="s">
        <v>14</v>
      </c>
      <c r="P375">
        <v>1555</v>
      </c>
      <c r="Q375">
        <v>1700</v>
      </c>
      <c r="R375" t="s">
        <v>527</v>
      </c>
      <c r="S375">
        <v>9460005564</v>
      </c>
      <c r="T375" s="2">
        <v>44704</v>
      </c>
      <c r="U375" s="8">
        <v>23</v>
      </c>
      <c r="V375" s="8" t="s">
        <v>451</v>
      </c>
      <c r="W375" s="8">
        <v>2022</v>
      </c>
      <c r="X375" t="s">
        <v>15</v>
      </c>
      <c r="Y375" s="3">
        <v>1.3</v>
      </c>
      <c r="Z375">
        <v>2210</v>
      </c>
      <c r="AA375">
        <v>2022</v>
      </c>
      <c r="AB375">
        <v>188</v>
      </c>
      <c r="AC375" t="s">
        <v>16</v>
      </c>
    </row>
    <row r="376" spans="1:29" x14ac:dyDescent="0.3">
      <c r="A376">
        <v>375</v>
      </c>
      <c r="B376" t="s">
        <v>8</v>
      </c>
      <c r="C376" t="s">
        <v>21</v>
      </c>
      <c r="D376" t="s">
        <v>166</v>
      </c>
      <c r="E376" t="s">
        <v>853</v>
      </c>
      <c r="F376" t="s">
        <v>25</v>
      </c>
      <c r="G376" t="s">
        <v>26</v>
      </c>
      <c r="H376" t="s">
        <v>41</v>
      </c>
      <c r="I376" t="s">
        <v>65</v>
      </c>
      <c r="J376" t="s">
        <v>538</v>
      </c>
      <c r="K376" t="s">
        <v>538</v>
      </c>
      <c r="L376" t="s">
        <v>1552</v>
      </c>
      <c r="M376" t="s">
        <v>76</v>
      </c>
      <c r="N376" t="s">
        <v>1425</v>
      </c>
      <c r="O376" t="s">
        <v>27</v>
      </c>
      <c r="P376">
        <v>170000</v>
      </c>
      <c r="Q376">
        <v>170000</v>
      </c>
      <c r="R376" t="s">
        <v>210</v>
      </c>
      <c r="S376">
        <v>9460005552</v>
      </c>
      <c r="T376" s="2">
        <v>44699</v>
      </c>
      <c r="U376" s="8">
        <v>18</v>
      </c>
      <c r="V376" s="8" t="s">
        <v>451</v>
      </c>
      <c r="W376" s="8">
        <v>2022</v>
      </c>
      <c r="X376" t="s">
        <v>46</v>
      </c>
      <c r="Y376" s="3">
        <v>2</v>
      </c>
      <c r="Z376">
        <v>170000</v>
      </c>
      <c r="AA376">
        <v>170000</v>
      </c>
      <c r="AB376">
        <v>0</v>
      </c>
      <c r="AC376" t="s">
        <v>30</v>
      </c>
    </row>
    <row r="377" spans="1:29" x14ac:dyDescent="0.3">
      <c r="A377">
        <v>376</v>
      </c>
      <c r="B377" t="s">
        <v>8</v>
      </c>
      <c r="C377" t="s">
        <v>21</v>
      </c>
      <c r="D377" t="s">
        <v>854</v>
      </c>
      <c r="E377" t="s">
        <v>855</v>
      </c>
      <c r="F377" t="s">
        <v>25</v>
      </c>
      <c r="G377" t="s">
        <v>26</v>
      </c>
      <c r="H377" t="s">
        <v>437</v>
      </c>
      <c r="I377" t="s">
        <v>457</v>
      </c>
      <c r="J377" s="2">
        <v>44697</v>
      </c>
      <c r="K377">
        <v>1357955</v>
      </c>
      <c r="L377">
        <v>1357955</v>
      </c>
      <c r="M377" t="s">
        <v>7</v>
      </c>
      <c r="N377" t="s">
        <v>1424</v>
      </c>
      <c r="O377" t="s">
        <v>14</v>
      </c>
      <c r="P377">
        <v>1390</v>
      </c>
      <c r="Q377">
        <v>1600</v>
      </c>
      <c r="R377" t="s">
        <v>54</v>
      </c>
      <c r="S377">
        <v>9460005553</v>
      </c>
      <c r="T377" s="2">
        <v>44699</v>
      </c>
      <c r="U377" s="8">
        <v>18</v>
      </c>
      <c r="V377" s="8" t="s">
        <v>451</v>
      </c>
      <c r="W377" s="8">
        <v>2022</v>
      </c>
      <c r="X377" t="s">
        <v>15</v>
      </c>
      <c r="Y377" s="3">
        <v>25</v>
      </c>
      <c r="Z377">
        <v>40000</v>
      </c>
      <c r="AA377">
        <v>34750</v>
      </c>
      <c r="AB377">
        <v>5250</v>
      </c>
      <c r="AC377" t="s">
        <v>16</v>
      </c>
    </row>
    <row r="378" spans="1:29" x14ac:dyDescent="0.3">
      <c r="A378">
        <v>377</v>
      </c>
      <c r="B378" t="s">
        <v>8</v>
      </c>
      <c r="C378" t="s">
        <v>21</v>
      </c>
      <c r="D378" t="s">
        <v>573</v>
      </c>
      <c r="E378" t="s">
        <v>574</v>
      </c>
      <c r="F378" t="s">
        <v>25</v>
      </c>
      <c r="G378" t="s">
        <v>26</v>
      </c>
      <c r="H378" t="s">
        <v>336</v>
      </c>
      <c r="I378" t="s">
        <v>455</v>
      </c>
      <c r="J378" s="2">
        <v>44697</v>
      </c>
      <c r="K378">
        <v>1357909</v>
      </c>
      <c r="L378">
        <v>1357909</v>
      </c>
      <c r="M378" t="s">
        <v>7</v>
      </c>
      <c r="N378" t="s">
        <v>1424</v>
      </c>
      <c r="O378" t="s">
        <v>27</v>
      </c>
      <c r="P378">
        <v>36888</v>
      </c>
      <c r="Q378">
        <v>39500</v>
      </c>
      <c r="R378" t="s">
        <v>575</v>
      </c>
      <c r="S378">
        <v>9460005554</v>
      </c>
      <c r="T378" s="2">
        <v>44699</v>
      </c>
      <c r="U378" s="8">
        <v>18</v>
      </c>
      <c r="V378" s="8" t="s">
        <v>451</v>
      </c>
      <c r="W378" s="8">
        <v>2022</v>
      </c>
      <c r="X378" t="s">
        <v>46</v>
      </c>
      <c r="Y378" s="3">
        <v>10</v>
      </c>
      <c r="Z378">
        <v>39500</v>
      </c>
      <c r="AA378">
        <v>36888</v>
      </c>
      <c r="AB378">
        <v>2612</v>
      </c>
      <c r="AC378" t="s">
        <v>16</v>
      </c>
    </row>
    <row r="379" spans="1:29" x14ac:dyDescent="0.3">
      <c r="A379">
        <v>378</v>
      </c>
      <c r="B379" t="s">
        <v>8</v>
      </c>
      <c r="C379" t="s">
        <v>21</v>
      </c>
      <c r="D379" t="s">
        <v>734</v>
      </c>
      <c r="E379" t="s">
        <v>84</v>
      </c>
      <c r="F379" t="s">
        <v>85</v>
      </c>
      <c r="G379" t="s">
        <v>37</v>
      </c>
      <c r="H379" t="s">
        <v>648</v>
      </c>
      <c r="I379" t="s">
        <v>455</v>
      </c>
      <c r="J379" s="2">
        <v>44697</v>
      </c>
      <c r="K379">
        <v>1358077</v>
      </c>
      <c r="L379">
        <v>1358077</v>
      </c>
      <c r="M379" t="s">
        <v>7</v>
      </c>
      <c r="N379" t="s">
        <v>1424</v>
      </c>
      <c r="O379" t="s">
        <v>14</v>
      </c>
      <c r="P379">
        <v>1880</v>
      </c>
      <c r="Q379">
        <v>1850</v>
      </c>
      <c r="R379" t="s">
        <v>81</v>
      </c>
      <c r="S379">
        <v>9460005555</v>
      </c>
      <c r="T379" s="2">
        <v>44699</v>
      </c>
      <c r="U379" s="8">
        <v>18</v>
      </c>
      <c r="V379" s="8" t="s">
        <v>451</v>
      </c>
      <c r="W379" s="8">
        <v>2022</v>
      </c>
      <c r="X379" t="s">
        <v>15</v>
      </c>
      <c r="Y379" s="3">
        <v>500</v>
      </c>
      <c r="Z379">
        <v>925000</v>
      </c>
      <c r="AA379">
        <v>940000</v>
      </c>
      <c r="AB379">
        <v>-15000</v>
      </c>
      <c r="AC379" t="s">
        <v>59</v>
      </c>
    </row>
    <row r="380" spans="1:29" x14ac:dyDescent="0.3">
      <c r="A380">
        <v>379</v>
      </c>
      <c r="B380" t="s">
        <v>8</v>
      </c>
      <c r="C380" t="s">
        <v>21</v>
      </c>
      <c r="D380" t="s">
        <v>590</v>
      </c>
      <c r="E380" t="s">
        <v>275</v>
      </c>
      <c r="F380" t="s">
        <v>274</v>
      </c>
      <c r="G380" t="s">
        <v>37</v>
      </c>
      <c r="H380" t="s">
        <v>489</v>
      </c>
      <c r="I380" t="s">
        <v>455</v>
      </c>
      <c r="J380" s="2">
        <v>44699</v>
      </c>
      <c r="K380">
        <v>1362967</v>
      </c>
      <c r="L380">
        <v>1362967</v>
      </c>
      <c r="M380" t="s">
        <v>7</v>
      </c>
      <c r="N380" t="s">
        <v>1424</v>
      </c>
      <c r="O380" t="s">
        <v>14</v>
      </c>
      <c r="P380">
        <v>1030</v>
      </c>
      <c r="Q380">
        <v>1040</v>
      </c>
      <c r="R380" t="s">
        <v>187</v>
      </c>
      <c r="S380">
        <v>9460005557</v>
      </c>
      <c r="T380" s="2">
        <v>44700</v>
      </c>
      <c r="U380" s="8">
        <v>19</v>
      </c>
      <c r="V380" s="8" t="s">
        <v>451</v>
      </c>
      <c r="W380" s="8">
        <v>2022</v>
      </c>
      <c r="X380" t="s">
        <v>15</v>
      </c>
      <c r="Y380" s="3">
        <v>1000</v>
      </c>
      <c r="Z380">
        <v>1040000</v>
      </c>
      <c r="AA380">
        <v>1030000</v>
      </c>
      <c r="AB380">
        <v>10000</v>
      </c>
      <c r="AC380" t="s">
        <v>16</v>
      </c>
    </row>
    <row r="381" spans="1:29" x14ac:dyDescent="0.3">
      <c r="A381">
        <v>380</v>
      </c>
      <c r="B381" t="s">
        <v>20</v>
      </c>
      <c r="C381" t="s">
        <v>21</v>
      </c>
      <c r="D381" t="s">
        <v>245</v>
      </c>
      <c r="E381" t="s">
        <v>329</v>
      </c>
      <c r="F381" t="s">
        <v>329</v>
      </c>
      <c r="G381" t="s">
        <v>13</v>
      </c>
      <c r="H381" t="s">
        <v>41</v>
      </c>
      <c r="I381" t="s">
        <v>65</v>
      </c>
      <c r="J381" t="s">
        <v>538</v>
      </c>
      <c r="K381" t="s">
        <v>538</v>
      </c>
      <c r="L381" t="s">
        <v>1552</v>
      </c>
      <c r="M381" t="s">
        <v>76</v>
      </c>
      <c r="N381" t="s">
        <v>1425</v>
      </c>
      <c r="O381" t="s">
        <v>27</v>
      </c>
      <c r="P381">
        <v>21600</v>
      </c>
      <c r="Q381">
        <v>21600</v>
      </c>
      <c r="R381" t="s">
        <v>240</v>
      </c>
      <c r="S381">
        <v>9640001222</v>
      </c>
      <c r="T381" s="2">
        <v>44697</v>
      </c>
      <c r="U381" s="8">
        <v>16</v>
      </c>
      <c r="V381" s="8" t="s">
        <v>451</v>
      </c>
      <c r="W381" s="8">
        <v>2022</v>
      </c>
      <c r="X381" t="s">
        <v>15</v>
      </c>
      <c r="Y381" s="3">
        <v>12.689</v>
      </c>
      <c r="Z381">
        <v>21600</v>
      </c>
      <c r="AA381">
        <v>21600</v>
      </c>
      <c r="AB381">
        <v>0</v>
      </c>
      <c r="AC381" t="s">
        <v>30</v>
      </c>
    </row>
    <row r="382" spans="1:29" x14ac:dyDescent="0.3">
      <c r="A382">
        <v>381</v>
      </c>
      <c r="B382" t="s">
        <v>41</v>
      </c>
      <c r="C382" t="s">
        <v>21</v>
      </c>
      <c r="D382" t="s">
        <v>856</v>
      </c>
      <c r="E382" t="s">
        <v>857</v>
      </c>
      <c r="F382" t="s">
        <v>25</v>
      </c>
      <c r="G382" t="s">
        <v>26</v>
      </c>
      <c r="H382" t="s">
        <v>858</v>
      </c>
      <c r="I382" t="s">
        <v>558</v>
      </c>
      <c r="J382" s="2">
        <v>44695</v>
      </c>
      <c r="K382">
        <v>1354291</v>
      </c>
      <c r="L382">
        <v>1354291</v>
      </c>
      <c r="M382" t="s">
        <v>7</v>
      </c>
      <c r="N382" t="s">
        <v>1424</v>
      </c>
      <c r="O382" t="s">
        <v>27</v>
      </c>
      <c r="P382">
        <v>347100</v>
      </c>
      <c r="Q382">
        <v>347100</v>
      </c>
      <c r="R382" t="s">
        <v>257</v>
      </c>
      <c r="S382">
        <v>9640001223</v>
      </c>
      <c r="T382" s="2">
        <v>44698</v>
      </c>
      <c r="U382" s="8">
        <v>17</v>
      </c>
      <c r="V382" s="8" t="s">
        <v>451</v>
      </c>
      <c r="W382" s="8">
        <v>2022</v>
      </c>
      <c r="X382" t="s">
        <v>46</v>
      </c>
      <c r="Y382" s="3">
        <v>8</v>
      </c>
      <c r="Z382">
        <v>347100</v>
      </c>
      <c r="AA382">
        <v>347100</v>
      </c>
      <c r="AB382">
        <v>0</v>
      </c>
      <c r="AC382" t="s">
        <v>30</v>
      </c>
    </row>
    <row r="383" spans="1:29" x14ac:dyDescent="0.3">
      <c r="A383">
        <v>382</v>
      </c>
      <c r="B383" t="s">
        <v>41</v>
      </c>
      <c r="C383" t="s">
        <v>21</v>
      </c>
      <c r="D383" t="s">
        <v>819</v>
      </c>
      <c r="E383" t="s">
        <v>49</v>
      </c>
      <c r="F383" t="s">
        <v>25</v>
      </c>
      <c r="G383" t="s">
        <v>26</v>
      </c>
      <c r="H383" t="s">
        <v>69</v>
      </c>
      <c r="I383" t="s">
        <v>457</v>
      </c>
      <c r="J383" t="s">
        <v>538</v>
      </c>
      <c r="K383" t="s">
        <v>538</v>
      </c>
      <c r="L383" t="s">
        <v>1552</v>
      </c>
      <c r="M383" t="s">
        <v>76</v>
      </c>
      <c r="N383" t="s">
        <v>1425</v>
      </c>
      <c r="O383" t="s">
        <v>27</v>
      </c>
      <c r="P383">
        <v>180000</v>
      </c>
      <c r="Q383">
        <v>192000</v>
      </c>
      <c r="R383" t="s">
        <v>86</v>
      </c>
      <c r="S383">
        <v>9640001224</v>
      </c>
      <c r="T383" s="2">
        <v>44698</v>
      </c>
      <c r="U383" s="8">
        <v>17</v>
      </c>
      <c r="V383" s="8" t="s">
        <v>451</v>
      </c>
      <c r="W383" s="8">
        <v>2022</v>
      </c>
      <c r="X383" t="s">
        <v>50</v>
      </c>
      <c r="Y383" s="3">
        <v>1500</v>
      </c>
      <c r="Z383">
        <v>192000</v>
      </c>
      <c r="AA383">
        <v>180000</v>
      </c>
      <c r="AB383">
        <v>12000</v>
      </c>
      <c r="AC383" t="s">
        <v>16</v>
      </c>
    </row>
    <row r="384" spans="1:29" x14ac:dyDescent="0.3">
      <c r="A384">
        <v>383</v>
      </c>
      <c r="B384" t="s">
        <v>41</v>
      </c>
      <c r="C384" t="s">
        <v>21</v>
      </c>
      <c r="D384" t="s">
        <v>573</v>
      </c>
      <c r="E384" t="s">
        <v>859</v>
      </c>
      <c r="F384" t="s">
        <v>25</v>
      </c>
      <c r="G384" t="s">
        <v>26</v>
      </c>
      <c r="H384" t="s">
        <v>336</v>
      </c>
      <c r="I384" t="s">
        <v>455</v>
      </c>
      <c r="J384" s="2">
        <v>44695</v>
      </c>
      <c r="K384">
        <v>1354127</v>
      </c>
      <c r="L384">
        <v>1354127</v>
      </c>
      <c r="M384" t="s">
        <v>7</v>
      </c>
      <c r="N384" t="s">
        <v>1424</v>
      </c>
      <c r="O384" t="s">
        <v>27</v>
      </c>
      <c r="P384">
        <v>140000</v>
      </c>
      <c r="Q384">
        <v>150000</v>
      </c>
      <c r="R384" t="s">
        <v>210</v>
      </c>
      <c r="S384">
        <v>9640001225</v>
      </c>
      <c r="T384" s="2">
        <v>44698</v>
      </c>
      <c r="U384" s="8">
        <v>17</v>
      </c>
      <c r="V384" s="8" t="s">
        <v>451</v>
      </c>
      <c r="W384" s="8">
        <v>2022</v>
      </c>
      <c r="X384" t="s">
        <v>63</v>
      </c>
      <c r="Y384" s="3">
        <v>3</v>
      </c>
      <c r="Z384">
        <v>150000</v>
      </c>
      <c r="AA384">
        <v>140000</v>
      </c>
      <c r="AB384">
        <v>10000</v>
      </c>
      <c r="AC384" t="s">
        <v>16</v>
      </c>
    </row>
    <row r="385" spans="1:29" x14ac:dyDescent="0.3">
      <c r="A385">
        <v>384</v>
      </c>
      <c r="B385" t="s">
        <v>41</v>
      </c>
      <c r="C385" t="s">
        <v>21</v>
      </c>
      <c r="D385" t="s">
        <v>707</v>
      </c>
      <c r="E385" t="s">
        <v>319</v>
      </c>
      <c r="F385" t="s">
        <v>36</v>
      </c>
      <c r="G385" t="s">
        <v>37</v>
      </c>
      <c r="H385" t="s">
        <v>192</v>
      </c>
      <c r="I385" t="s">
        <v>457</v>
      </c>
      <c r="J385" t="s">
        <v>538</v>
      </c>
      <c r="K385" t="s">
        <v>538</v>
      </c>
      <c r="L385" t="s">
        <v>1552</v>
      </c>
      <c r="M385" t="s">
        <v>76</v>
      </c>
      <c r="N385" t="s">
        <v>1425</v>
      </c>
      <c r="O385" t="s">
        <v>14</v>
      </c>
      <c r="P385">
        <v>450</v>
      </c>
      <c r="Q385">
        <v>450</v>
      </c>
      <c r="R385" t="s">
        <v>860</v>
      </c>
      <c r="S385">
        <v>9640001226</v>
      </c>
      <c r="T385" s="2">
        <v>44699</v>
      </c>
      <c r="U385" s="8">
        <v>18</v>
      </c>
      <c r="V385" s="8" t="s">
        <v>451</v>
      </c>
      <c r="W385" s="8">
        <v>2022</v>
      </c>
      <c r="X385" t="s">
        <v>15</v>
      </c>
      <c r="Y385" s="3">
        <v>132</v>
      </c>
      <c r="Z385">
        <v>59400</v>
      </c>
      <c r="AA385">
        <v>59400</v>
      </c>
      <c r="AB385">
        <v>0</v>
      </c>
      <c r="AC385" t="s">
        <v>30</v>
      </c>
    </row>
    <row r="386" spans="1:29" x14ac:dyDescent="0.3">
      <c r="A386">
        <v>385</v>
      </c>
      <c r="B386" t="s">
        <v>41</v>
      </c>
      <c r="C386" t="s">
        <v>21</v>
      </c>
      <c r="D386" t="s">
        <v>252</v>
      </c>
      <c r="E386" t="s">
        <v>676</v>
      </c>
      <c r="F386" t="s">
        <v>25</v>
      </c>
      <c r="G386" t="s">
        <v>26</v>
      </c>
      <c r="H386" t="s">
        <v>48</v>
      </c>
      <c r="I386" t="s">
        <v>457</v>
      </c>
      <c r="J386" t="s">
        <v>538</v>
      </c>
      <c r="K386" t="s">
        <v>538</v>
      </c>
      <c r="L386" t="s">
        <v>1552</v>
      </c>
      <c r="M386" t="s">
        <v>76</v>
      </c>
      <c r="N386" t="s">
        <v>1425</v>
      </c>
      <c r="O386" t="s">
        <v>14</v>
      </c>
      <c r="P386">
        <v>800</v>
      </c>
      <c r="Q386">
        <v>800</v>
      </c>
      <c r="R386" t="s">
        <v>770</v>
      </c>
      <c r="S386">
        <v>9640001227</v>
      </c>
      <c r="T386" s="2">
        <v>44699</v>
      </c>
      <c r="U386" s="8">
        <v>18</v>
      </c>
      <c r="V386" s="8" t="s">
        <v>451</v>
      </c>
      <c r="W386" s="8">
        <v>2022</v>
      </c>
      <c r="X386" t="s">
        <v>15</v>
      </c>
      <c r="Y386" s="3">
        <v>60</v>
      </c>
      <c r="Z386">
        <v>48000</v>
      </c>
      <c r="AA386">
        <v>48000</v>
      </c>
      <c r="AB386">
        <v>0</v>
      </c>
      <c r="AC386" t="s">
        <v>30</v>
      </c>
    </row>
    <row r="387" spans="1:29" x14ac:dyDescent="0.3">
      <c r="A387">
        <v>386</v>
      </c>
      <c r="B387" t="s">
        <v>41</v>
      </c>
      <c r="C387" t="s">
        <v>21</v>
      </c>
      <c r="D387" t="s">
        <v>29</v>
      </c>
      <c r="E387" t="s">
        <v>861</v>
      </c>
      <c r="F387" t="s">
        <v>126</v>
      </c>
      <c r="G387" t="s">
        <v>37</v>
      </c>
      <c r="H387" t="s">
        <v>862</v>
      </c>
      <c r="I387" t="s">
        <v>455</v>
      </c>
      <c r="J387" t="s">
        <v>538</v>
      </c>
      <c r="K387" t="s">
        <v>538</v>
      </c>
      <c r="L387" t="s">
        <v>1552</v>
      </c>
      <c r="M387" t="s">
        <v>76</v>
      </c>
      <c r="N387" t="s">
        <v>1425</v>
      </c>
      <c r="O387" t="s">
        <v>14</v>
      </c>
      <c r="P387">
        <v>1700</v>
      </c>
      <c r="Q387">
        <v>1700</v>
      </c>
      <c r="R387" t="s">
        <v>863</v>
      </c>
      <c r="S387">
        <v>9640001229</v>
      </c>
      <c r="T387" s="2">
        <v>44701</v>
      </c>
      <c r="U387" s="8">
        <v>20</v>
      </c>
      <c r="V387" s="8" t="s">
        <v>451</v>
      </c>
      <c r="W387" s="8">
        <v>2022</v>
      </c>
      <c r="X387" t="s">
        <v>15</v>
      </c>
      <c r="Y387" s="3">
        <v>328.18</v>
      </c>
      <c r="Z387">
        <v>557906</v>
      </c>
      <c r="AA387">
        <v>557906</v>
      </c>
      <c r="AB387">
        <v>0</v>
      </c>
      <c r="AC387" t="s">
        <v>30</v>
      </c>
    </row>
    <row r="388" spans="1:29" x14ac:dyDescent="0.3">
      <c r="A388">
        <v>387</v>
      </c>
      <c r="B388" t="s">
        <v>41</v>
      </c>
      <c r="C388" t="s">
        <v>21</v>
      </c>
      <c r="D388" t="s">
        <v>29</v>
      </c>
      <c r="E388" t="s">
        <v>861</v>
      </c>
      <c r="F388" t="s">
        <v>126</v>
      </c>
      <c r="G388" t="s">
        <v>37</v>
      </c>
      <c r="H388" t="s">
        <v>862</v>
      </c>
      <c r="I388" t="s">
        <v>455</v>
      </c>
      <c r="J388" t="s">
        <v>538</v>
      </c>
      <c r="K388" t="s">
        <v>538</v>
      </c>
      <c r="L388" t="s">
        <v>1552</v>
      </c>
      <c r="M388" t="s">
        <v>76</v>
      </c>
      <c r="N388" t="s">
        <v>1425</v>
      </c>
      <c r="O388" t="s">
        <v>14</v>
      </c>
      <c r="P388">
        <v>1700</v>
      </c>
      <c r="Q388">
        <v>1700</v>
      </c>
      <c r="R388" t="s">
        <v>864</v>
      </c>
      <c r="S388">
        <v>9640001230</v>
      </c>
      <c r="T388" s="2">
        <v>44701</v>
      </c>
      <c r="U388" s="8">
        <v>20</v>
      </c>
      <c r="V388" s="8" t="s">
        <v>451</v>
      </c>
      <c r="W388" s="8">
        <v>2022</v>
      </c>
      <c r="X388" t="s">
        <v>15</v>
      </c>
      <c r="Y388" s="3">
        <v>993.16</v>
      </c>
      <c r="Z388">
        <v>1688372</v>
      </c>
      <c r="AA388">
        <v>1688372</v>
      </c>
      <c r="AB388">
        <v>0</v>
      </c>
      <c r="AC388" t="s">
        <v>30</v>
      </c>
    </row>
    <row r="389" spans="1:29" x14ac:dyDescent="0.3">
      <c r="A389">
        <v>388</v>
      </c>
      <c r="B389" t="s">
        <v>41</v>
      </c>
      <c r="C389" t="s">
        <v>21</v>
      </c>
      <c r="D389" t="s">
        <v>29</v>
      </c>
      <c r="E389" t="s">
        <v>861</v>
      </c>
      <c r="F389" t="s">
        <v>126</v>
      </c>
      <c r="G389" t="s">
        <v>37</v>
      </c>
      <c r="H389" t="s">
        <v>862</v>
      </c>
      <c r="I389" t="s">
        <v>455</v>
      </c>
      <c r="J389" t="s">
        <v>538</v>
      </c>
      <c r="K389" t="s">
        <v>538</v>
      </c>
      <c r="L389" t="s">
        <v>1552</v>
      </c>
      <c r="M389" t="s">
        <v>76</v>
      </c>
      <c r="N389" t="s">
        <v>1425</v>
      </c>
      <c r="O389" t="s">
        <v>14</v>
      </c>
      <c r="P389">
        <v>1700</v>
      </c>
      <c r="Q389">
        <v>1700</v>
      </c>
      <c r="R389" t="s">
        <v>865</v>
      </c>
      <c r="S389">
        <v>9640001231</v>
      </c>
      <c r="T389" s="2">
        <v>44701</v>
      </c>
      <c r="U389" s="8">
        <v>20</v>
      </c>
      <c r="V389" s="8" t="s">
        <v>451</v>
      </c>
      <c r="W389" s="8">
        <v>2022</v>
      </c>
      <c r="X389" t="s">
        <v>15</v>
      </c>
      <c r="Y389" s="3">
        <v>1869.54</v>
      </c>
      <c r="Z389">
        <v>3178218</v>
      </c>
      <c r="AA389">
        <v>3178218</v>
      </c>
      <c r="AB389">
        <v>0</v>
      </c>
      <c r="AC389" t="s">
        <v>30</v>
      </c>
    </row>
    <row r="390" spans="1:29" x14ac:dyDescent="0.3">
      <c r="A390">
        <v>389</v>
      </c>
      <c r="B390" t="s">
        <v>32</v>
      </c>
      <c r="C390" t="s">
        <v>21</v>
      </c>
      <c r="D390" t="s">
        <v>866</v>
      </c>
      <c r="E390" t="s">
        <v>265</v>
      </c>
      <c r="F390" t="s">
        <v>265</v>
      </c>
      <c r="G390" t="s">
        <v>37</v>
      </c>
      <c r="H390" t="s">
        <v>32</v>
      </c>
      <c r="I390" t="s">
        <v>458</v>
      </c>
      <c r="J390" t="s">
        <v>538</v>
      </c>
      <c r="K390" t="s">
        <v>538</v>
      </c>
      <c r="L390" t="s">
        <v>1552</v>
      </c>
      <c r="M390" t="s">
        <v>76</v>
      </c>
      <c r="N390" t="s">
        <v>1425</v>
      </c>
      <c r="O390" t="s">
        <v>14</v>
      </c>
      <c r="P390">
        <v>90</v>
      </c>
      <c r="Q390">
        <v>90</v>
      </c>
      <c r="R390" t="s">
        <v>263</v>
      </c>
      <c r="S390">
        <v>9640001235</v>
      </c>
      <c r="T390" s="2">
        <v>44701</v>
      </c>
      <c r="U390" s="8">
        <v>20</v>
      </c>
      <c r="V390" s="8" t="s">
        <v>451</v>
      </c>
      <c r="W390" s="8">
        <v>2022</v>
      </c>
      <c r="X390" t="s">
        <v>15</v>
      </c>
      <c r="Y390" s="3">
        <v>3000</v>
      </c>
      <c r="Z390">
        <v>270000</v>
      </c>
      <c r="AA390">
        <v>270000</v>
      </c>
      <c r="AB390">
        <v>0</v>
      </c>
      <c r="AC390" t="s">
        <v>30</v>
      </c>
    </row>
    <row r="391" spans="1:29" x14ac:dyDescent="0.3">
      <c r="A391">
        <v>390</v>
      </c>
      <c r="B391" t="s">
        <v>41</v>
      </c>
      <c r="C391" t="s">
        <v>21</v>
      </c>
      <c r="D391" t="s">
        <v>219</v>
      </c>
      <c r="E391" t="s">
        <v>85</v>
      </c>
      <c r="F391" t="s">
        <v>85</v>
      </c>
      <c r="G391" t="s">
        <v>37</v>
      </c>
      <c r="H391" t="s">
        <v>867</v>
      </c>
      <c r="I391" t="s">
        <v>457</v>
      </c>
      <c r="J391" s="2">
        <v>44693</v>
      </c>
      <c r="K391">
        <v>1347358</v>
      </c>
      <c r="L391">
        <v>1347358</v>
      </c>
      <c r="M391" t="s">
        <v>7</v>
      </c>
      <c r="N391" t="s">
        <v>1424</v>
      </c>
      <c r="O391" t="s">
        <v>14</v>
      </c>
      <c r="P391">
        <v>890</v>
      </c>
      <c r="Q391">
        <v>920</v>
      </c>
      <c r="R391" t="s">
        <v>868</v>
      </c>
      <c r="S391">
        <v>9640001236</v>
      </c>
      <c r="T391" s="2">
        <v>44701</v>
      </c>
      <c r="U391" s="8">
        <v>20</v>
      </c>
      <c r="V391" s="8" t="s">
        <v>451</v>
      </c>
      <c r="W391" s="8">
        <v>2022</v>
      </c>
      <c r="X391" t="s">
        <v>15</v>
      </c>
      <c r="Y391" s="3">
        <v>809</v>
      </c>
      <c r="Z391">
        <v>744280</v>
      </c>
      <c r="AA391">
        <v>720010</v>
      </c>
      <c r="AB391">
        <v>24270</v>
      </c>
      <c r="AC391" t="s">
        <v>16</v>
      </c>
    </row>
    <row r="392" spans="1:29" x14ac:dyDescent="0.3">
      <c r="A392">
        <v>391</v>
      </c>
      <c r="B392" t="s">
        <v>41</v>
      </c>
      <c r="C392" t="s">
        <v>21</v>
      </c>
      <c r="D392" t="s">
        <v>219</v>
      </c>
      <c r="E392" t="s">
        <v>85</v>
      </c>
      <c r="F392" t="s">
        <v>85</v>
      </c>
      <c r="G392" t="s">
        <v>37</v>
      </c>
      <c r="H392" t="s">
        <v>531</v>
      </c>
      <c r="I392" t="s">
        <v>457</v>
      </c>
      <c r="J392" s="2">
        <v>44693</v>
      </c>
      <c r="K392">
        <v>1347347</v>
      </c>
      <c r="L392">
        <v>1347347</v>
      </c>
      <c r="M392" t="s">
        <v>7</v>
      </c>
      <c r="N392" t="s">
        <v>1424</v>
      </c>
      <c r="O392" t="s">
        <v>14</v>
      </c>
      <c r="P392">
        <v>840</v>
      </c>
      <c r="Q392">
        <v>880</v>
      </c>
      <c r="R392" t="s">
        <v>868</v>
      </c>
      <c r="S392">
        <v>9640001237</v>
      </c>
      <c r="T392" s="2">
        <v>44702</v>
      </c>
      <c r="U392" s="8">
        <v>21</v>
      </c>
      <c r="V392" s="8" t="s">
        <v>451</v>
      </c>
      <c r="W392" s="8">
        <v>2022</v>
      </c>
      <c r="X392" t="s">
        <v>15</v>
      </c>
      <c r="Y392" s="3">
        <v>1490</v>
      </c>
      <c r="Z392">
        <v>1311200</v>
      </c>
      <c r="AA392">
        <v>1251600</v>
      </c>
      <c r="AB392">
        <v>59600</v>
      </c>
      <c r="AC392" t="s">
        <v>16</v>
      </c>
    </row>
    <row r="393" spans="1:29" x14ac:dyDescent="0.3">
      <c r="A393">
        <v>392</v>
      </c>
      <c r="B393" t="s">
        <v>41</v>
      </c>
      <c r="C393" t="s">
        <v>21</v>
      </c>
      <c r="D393" t="s">
        <v>219</v>
      </c>
      <c r="E393" t="s">
        <v>85</v>
      </c>
      <c r="F393" t="s">
        <v>85</v>
      </c>
      <c r="G393" t="s">
        <v>37</v>
      </c>
      <c r="H393" t="s">
        <v>631</v>
      </c>
      <c r="I393" t="s">
        <v>457</v>
      </c>
      <c r="J393" s="2">
        <v>44693</v>
      </c>
      <c r="K393">
        <v>1347343</v>
      </c>
      <c r="L393">
        <v>1347343</v>
      </c>
      <c r="M393" t="s">
        <v>7</v>
      </c>
      <c r="N393" t="s">
        <v>1424</v>
      </c>
      <c r="O393" t="s">
        <v>14</v>
      </c>
      <c r="P393">
        <v>900</v>
      </c>
      <c r="Q393">
        <v>960</v>
      </c>
      <c r="R393" t="s">
        <v>868</v>
      </c>
      <c r="S393">
        <v>9640001238</v>
      </c>
      <c r="T393" s="2">
        <v>44702</v>
      </c>
      <c r="U393" s="8">
        <v>21</v>
      </c>
      <c r="V393" s="8" t="s">
        <v>451</v>
      </c>
      <c r="W393" s="8">
        <v>2022</v>
      </c>
      <c r="X393" t="s">
        <v>15</v>
      </c>
      <c r="Y393" s="3">
        <v>859</v>
      </c>
      <c r="Z393">
        <v>824640</v>
      </c>
      <c r="AA393">
        <v>773100</v>
      </c>
      <c r="AB393">
        <v>51540</v>
      </c>
      <c r="AC393" t="s">
        <v>16</v>
      </c>
    </row>
    <row r="394" spans="1:29" x14ac:dyDescent="0.3">
      <c r="A394">
        <v>393</v>
      </c>
      <c r="B394" t="s">
        <v>41</v>
      </c>
      <c r="C394" t="s">
        <v>21</v>
      </c>
      <c r="D394" t="s">
        <v>219</v>
      </c>
      <c r="E394" t="s">
        <v>85</v>
      </c>
      <c r="F394" t="s">
        <v>85</v>
      </c>
      <c r="G394" t="s">
        <v>37</v>
      </c>
      <c r="H394" t="s">
        <v>869</v>
      </c>
      <c r="I394" t="s">
        <v>457</v>
      </c>
      <c r="J394" s="2">
        <v>44693</v>
      </c>
      <c r="K394">
        <v>1347341</v>
      </c>
      <c r="L394">
        <v>1347341</v>
      </c>
      <c r="M394" t="s">
        <v>7</v>
      </c>
      <c r="N394" t="s">
        <v>1424</v>
      </c>
      <c r="O394" t="s">
        <v>14</v>
      </c>
      <c r="P394">
        <v>910</v>
      </c>
      <c r="Q394">
        <v>920</v>
      </c>
      <c r="R394" t="s">
        <v>868</v>
      </c>
      <c r="S394">
        <v>9640001239</v>
      </c>
      <c r="T394" s="2">
        <v>44702</v>
      </c>
      <c r="U394" s="8">
        <v>21</v>
      </c>
      <c r="V394" s="8" t="s">
        <v>451</v>
      </c>
      <c r="W394" s="8">
        <v>2022</v>
      </c>
      <c r="X394" t="s">
        <v>15</v>
      </c>
      <c r="Y394" s="3">
        <v>901</v>
      </c>
      <c r="Z394">
        <v>828920</v>
      </c>
      <c r="AA394">
        <v>819910</v>
      </c>
      <c r="AB394">
        <v>9010</v>
      </c>
      <c r="AC394" t="s">
        <v>16</v>
      </c>
    </row>
    <row r="395" spans="1:29" x14ac:dyDescent="0.3">
      <c r="A395">
        <v>394</v>
      </c>
      <c r="B395" t="s">
        <v>41</v>
      </c>
      <c r="C395" t="s">
        <v>21</v>
      </c>
      <c r="D395" t="s">
        <v>219</v>
      </c>
      <c r="E395" t="s">
        <v>85</v>
      </c>
      <c r="F395" t="s">
        <v>85</v>
      </c>
      <c r="G395" t="s">
        <v>37</v>
      </c>
      <c r="H395" t="s">
        <v>870</v>
      </c>
      <c r="I395" t="s">
        <v>457</v>
      </c>
      <c r="J395" s="2">
        <v>44693</v>
      </c>
      <c r="K395">
        <v>1347535</v>
      </c>
      <c r="L395">
        <v>1347535</v>
      </c>
      <c r="M395" t="s">
        <v>7</v>
      </c>
      <c r="N395" t="s">
        <v>1424</v>
      </c>
      <c r="O395" t="s">
        <v>14</v>
      </c>
      <c r="P395">
        <v>840</v>
      </c>
      <c r="Q395">
        <v>850</v>
      </c>
      <c r="R395" t="s">
        <v>868</v>
      </c>
      <c r="S395">
        <v>9640001240</v>
      </c>
      <c r="T395" s="2">
        <v>44702</v>
      </c>
      <c r="U395" s="8">
        <v>21</v>
      </c>
      <c r="V395" s="8" t="s">
        <v>451</v>
      </c>
      <c r="W395" s="8">
        <v>2022</v>
      </c>
      <c r="X395" t="s">
        <v>15</v>
      </c>
      <c r="Y395" s="3">
        <v>1603</v>
      </c>
      <c r="Z395">
        <v>1362550</v>
      </c>
      <c r="AA395">
        <v>1346520</v>
      </c>
      <c r="AB395">
        <v>16030</v>
      </c>
      <c r="AC395" t="s">
        <v>16</v>
      </c>
    </row>
    <row r="396" spans="1:29" x14ac:dyDescent="0.3">
      <c r="A396">
        <v>395</v>
      </c>
      <c r="B396" t="s">
        <v>41</v>
      </c>
      <c r="C396" t="s">
        <v>9</v>
      </c>
      <c r="D396" t="s">
        <v>10</v>
      </c>
      <c r="E396" t="s">
        <v>696</v>
      </c>
      <c r="F396" t="s">
        <v>12</v>
      </c>
      <c r="G396" t="s">
        <v>13</v>
      </c>
      <c r="H396" t="s">
        <v>825</v>
      </c>
      <c r="I396" t="s">
        <v>65</v>
      </c>
      <c r="J396" s="2">
        <v>44697</v>
      </c>
      <c r="K396">
        <v>1358088</v>
      </c>
      <c r="L396">
        <v>1358088</v>
      </c>
      <c r="M396" t="s">
        <v>7</v>
      </c>
      <c r="N396" t="s">
        <v>1424</v>
      </c>
      <c r="O396" t="s">
        <v>14</v>
      </c>
      <c r="P396">
        <v>3049</v>
      </c>
      <c r="Q396">
        <v>3100</v>
      </c>
      <c r="R396" t="s">
        <v>527</v>
      </c>
      <c r="S396">
        <v>3000005154</v>
      </c>
      <c r="T396" s="2">
        <v>44698</v>
      </c>
      <c r="U396" s="8">
        <v>17</v>
      </c>
      <c r="V396" s="8" t="s">
        <v>451</v>
      </c>
      <c r="W396" s="8">
        <v>2022</v>
      </c>
      <c r="X396" t="s">
        <v>15</v>
      </c>
      <c r="Y396" s="3">
        <v>350</v>
      </c>
      <c r="Z396">
        <v>1085000</v>
      </c>
      <c r="AA396">
        <v>1067150</v>
      </c>
      <c r="AB396">
        <v>17850</v>
      </c>
      <c r="AC396" t="s">
        <v>16</v>
      </c>
    </row>
    <row r="397" spans="1:29" x14ac:dyDescent="0.3">
      <c r="A397">
        <v>396</v>
      </c>
      <c r="B397" t="s">
        <v>32</v>
      </c>
      <c r="C397" t="s">
        <v>9</v>
      </c>
      <c r="D397" t="s">
        <v>802</v>
      </c>
      <c r="E397" t="s">
        <v>836</v>
      </c>
      <c r="F397" t="s">
        <v>25</v>
      </c>
      <c r="G397" t="s">
        <v>26</v>
      </c>
      <c r="H397" t="s">
        <v>278</v>
      </c>
      <c r="I397" t="s">
        <v>457</v>
      </c>
      <c r="J397" t="s">
        <v>538</v>
      </c>
      <c r="K397" t="s">
        <v>538</v>
      </c>
      <c r="L397" t="s">
        <v>1552</v>
      </c>
      <c r="M397" t="s">
        <v>76</v>
      </c>
      <c r="N397" t="s">
        <v>1425</v>
      </c>
      <c r="O397" t="s">
        <v>14</v>
      </c>
      <c r="P397">
        <v>4500</v>
      </c>
      <c r="Q397">
        <v>4500</v>
      </c>
      <c r="R397" t="s">
        <v>527</v>
      </c>
      <c r="S397">
        <v>3000005250</v>
      </c>
      <c r="T397" s="2">
        <v>44701</v>
      </c>
      <c r="U397" s="8">
        <v>20</v>
      </c>
      <c r="V397" s="8" t="s">
        <v>451</v>
      </c>
      <c r="W397" s="8">
        <v>2022</v>
      </c>
      <c r="X397" t="s">
        <v>15</v>
      </c>
      <c r="Y397" s="3">
        <v>120</v>
      </c>
      <c r="Z397">
        <v>540000</v>
      </c>
      <c r="AA397">
        <v>540000</v>
      </c>
      <c r="AB397">
        <v>0</v>
      </c>
      <c r="AC397" t="s">
        <v>30</v>
      </c>
    </row>
    <row r="398" spans="1:29" x14ac:dyDescent="0.3">
      <c r="A398">
        <v>397</v>
      </c>
      <c r="B398" t="s">
        <v>8</v>
      </c>
      <c r="C398" t="s">
        <v>9</v>
      </c>
      <c r="D398" t="s">
        <v>510</v>
      </c>
      <c r="E398" t="s">
        <v>871</v>
      </c>
      <c r="F398" t="s">
        <v>1408</v>
      </c>
      <c r="G398" t="s">
        <v>13</v>
      </c>
      <c r="H398" t="s">
        <v>305</v>
      </c>
      <c r="I398" t="s">
        <v>455</v>
      </c>
      <c r="J398" s="2">
        <v>44662</v>
      </c>
      <c r="K398">
        <v>1249967</v>
      </c>
      <c r="L398">
        <v>1249967</v>
      </c>
      <c r="M398" t="s">
        <v>7</v>
      </c>
      <c r="N398" t="s">
        <v>1424</v>
      </c>
      <c r="O398" t="s">
        <v>14</v>
      </c>
      <c r="P398">
        <v>1350</v>
      </c>
      <c r="Q398">
        <v>1500</v>
      </c>
      <c r="R398" t="s">
        <v>660</v>
      </c>
      <c r="S398">
        <v>8000045880</v>
      </c>
      <c r="T398" s="2">
        <v>44701</v>
      </c>
      <c r="U398" s="8">
        <v>20</v>
      </c>
      <c r="V398" s="8" t="s">
        <v>451</v>
      </c>
      <c r="W398" s="8">
        <v>2022</v>
      </c>
      <c r="X398" t="s">
        <v>15</v>
      </c>
      <c r="Y398" s="3">
        <v>200</v>
      </c>
      <c r="Z398">
        <v>300000</v>
      </c>
      <c r="AA398">
        <v>270000</v>
      </c>
      <c r="AB398">
        <v>30000</v>
      </c>
      <c r="AC398" t="s">
        <v>16</v>
      </c>
    </row>
    <row r="399" spans="1:29" x14ac:dyDescent="0.3">
      <c r="A399">
        <v>398</v>
      </c>
      <c r="B399" t="s">
        <v>8</v>
      </c>
      <c r="C399" t="s">
        <v>9</v>
      </c>
      <c r="D399" t="s">
        <v>510</v>
      </c>
      <c r="E399" t="s">
        <v>329</v>
      </c>
      <c r="F399" t="s">
        <v>329</v>
      </c>
      <c r="G399" t="s">
        <v>13</v>
      </c>
      <c r="H399" t="s">
        <v>305</v>
      </c>
      <c r="I399" t="s">
        <v>455</v>
      </c>
      <c r="J399" s="2">
        <v>44662</v>
      </c>
      <c r="K399">
        <v>1249967</v>
      </c>
      <c r="L399">
        <v>1249967</v>
      </c>
      <c r="M399" t="s">
        <v>7</v>
      </c>
      <c r="N399" t="s">
        <v>1424</v>
      </c>
      <c r="O399" t="s">
        <v>14</v>
      </c>
      <c r="P399">
        <v>1350</v>
      </c>
      <c r="Q399">
        <v>1500</v>
      </c>
      <c r="R399" t="s">
        <v>660</v>
      </c>
      <c r="S399">
        <v>8000045879</v>
      </c>
      <c r="T399" s="2">
        <v>44701</v>
      </c>
      <c r="U399" s="8">
        <v>20</v>
      </c>
      <c r="V399" s="8" t="s">
        <v>451</v>
      </c>
      <c r="W399" s="8">
        <v>2022</v>
      </c>
      <c r="X399" t="s">
        <v>15</v>
      </c>
      <c r="Y399" s="3">
        <v>1800</v>
      </c>
      <c r="Z399">
        <v>2700000</v>
      </c>
      <c r="AA399">
        <v>2430000</v>
      </c>
      <c r="AB399">
        <v>270000</v>
      </c>
      <c r="AC399" t="s">
        <v>16</v>
      </c>
    </row>
    <row r="400" spans="1:29" x14ac:dyDescent="0.3">
      <c r="A400">
        <v>399</v>
      </c>
      <c r="B400" t="s">
        <v>20</v>
      </c>
      <c r="C400" t="s">
        <v>9</v>
      </c>
      <c r="D400" t="s">
        <v>872</v>
      </c>
      <c r="E400" t="s">
        <v>873</v>
      </c>
      <c r="F400" t="s">
        <v>25</v>
      </c>
      <c r="G400" t="s">
        <v>26</v>
      </c>
      <c r="H400" t="s">
        <v>874</v>
      </c>
      <c r="I400" t="s">
        <v>457</v>
      </c>
      <c r="J400" t="s">
        <v>538</v>
      </c>
      <c r="K400" t="s">
        <v>538</v>
      </c>
      <c r="L400" t="s">
        <v>1552</v>
      </c>
      <c r="M400" t="s">
        <v>76</v>
      </c>
      <c r="N400" t="s">
        <v>1425</v>
      </c>
      <c r="O400" t="s">
        <v>27</v>
      </c>
      <c r="P400">
        <v>83600</v>
      </c>
      <c r="Q400">
        <v>83600</v>
      </c>
      <c r="R400" t="s">
        <v>553</v>
      </c>
      <c r="S400">
        <v>3000005234</v>
      </c>
      <c r="T400" s="2">
        <v>44701</v>
      </c>
      <c r="U400" s="8">
        <v>20</v>
      </c>
      <c r="V400" s="8" t="s">
        <v>451</v>
      </c>
      <c r="W400" s="8">
        <v>2022</v>
      </c>
      <c r="X400" t="s">
        <v>28</v>
      </c>
      <c r="Y400" s="3">
        <v>1.9E-2</v>
      </c>
      <c r="Z400">
        <v>83600</v>
      </c>
      <c r="AA400">
        <v>83600</v>
      </c>
      <c r="AB400">
        <v>0</v>
      </c>
      <c r="AC400" t="s">
        <v>30</v>
      </c>
    </row>
    <row r="401" spans="1:29" x14ac:dyDescent="0.3">
      <c r="A401">
        <v>400</v>
      </c>
      <c r="B401" t="s">
        <v>20</v>
      </c>
      <c r="C401" t="s">
        <v>9</v>
      </c>
      <c r="D401" t="s">
        <v>875</v>
      </c>
      <c r="E401" t="s">
        <v>669</v>
      </c>
      <c r="F401" t="s">
        <v>25</v>
      </c>
      <c r="G401" t="s">
        <v>26</v>
      </c>
      <c r="H401" t="s">
        <v>876</v>
      </c>
      <c r="I401" t="s">
        <v>457</v>
      </c>
      <c r="J401" t="s">
        <v>538</v>
      </c>
      <c r="K401" t="s">
        <v>538</v>
      </c>
      <c r="L401" t="s">
        <v>1552</v>
      </c>
      <c r="M401" t="s">
        <v>76</v>
      </c>
      <c r="N401" t="s">
        <v>1425</v>
      </c>
      <c r="O401" t="s">
        <v>27</v>
      </c>
      <c r="P401">
        <v>38250</v>
      </c>
      <c r="Q401">
        <v>38250</v>
      </c>
      <c r="R401" t="s">
        <v>553</v>
      </c>
      <c r="S401">
        <v>3000005214</v>
      </c>
      <c r="T401" s="2">
        <v>44701</v>
      </c>
      <c r="U401" s="8">
        <v>20</v>
      </c>
      <c r="V401" s="8" t="s">
        <v>451</v>
      </c>
      <c r="W401" s="8">
        <v>2022</v>
      </c>
      <c r="X401" t="s">
        <v>28</v>
      </c>
      <c r="Y401" s="3">
        <v>8.5000000000000006E-3</v>
      </c>
      <c r="Z401">
        <v>38250</v>
      </c>
      <c r="AA401">
        <v>38250</v>
      </c>
      <c r="AB401">
        <v>0</v>
      </c>
      <c r="AC401" t="s">
        <v>30</v>
      </c>
    </row>
    <row r="402" spans="1:29" x14ac:dyDescent="0.3">
      <c r="A402">
        <v>401</v>
      </c>
      <c r="B402" t="s">
        <v>20</v>
      </c>
      <c r="C402" t="s">
        <v>9</v>
      </c>
      <c r="D402" t="s">
        <v>877</v>
      </c>
      <c r="E402" t="s">
        <v>878</v>
      </c>
      <c r="F402" t="s">
        <v>25</v>
      </c>
      <c r="G402" t="s">
        <v>26</v>
      </c>
      <c r="H402" t="s">
        <v>879</v>
      </c>
      <c r="I402" t="s">
        <v>457</v>
      </c>
      <c r="J402" t="s">
        <v>538</v>
      </c>
      <c r="K402" t="s">
        <v>538</v>
      </c>
      <c r="L402" t="s">
        <v>1552</v>
      </c>
      <c r="M402" t="s">
        <v>76</v>
      </c>
      <c r="N402" t="s">
        <v>1425</v>
      </c>
      <c r="O402" t="s">
        <v>27</v>
      </c>
      <c r="P402">
        <v>63000</v>
      </c>
      <c r="Q402">
        <v>63000</v>
      </c>
      <c r="R402" t="s">
        <v>553</v>
      </c>
      <c r="S402">
        <v>3000005229</v>
      </c>
      <c r="T402" s="2">
        <v>44701</v>
      </c>
      <c r="U402" s="8">
        <v>20</v>
      </c>
      <c r="V402" s="8" t="s">
        <v>451</v>
      </c>
      <c r="W402" s="8">
        <v>2022</v>
      </c>
      <c r="X402" t="s">
        <v>28</v>
      </c>
      <c r="Y402" s="3">
        <v>1.2E-2</v>
      </c>
      <c r="Z402">
        <v>63000</v>
      </c>
      <c r="AA402">
        <v>63000</v>
      </c>
      <c r="AB402">
        <v>0</v>
      </c>
      <c r="AC402" t="s">
        <v>30</v>
      </c>
    </row>
    <row r="403" spans="1:29" x14ac:dyDescent="0.3">
      <c r="A403">
        <v>402</v>
      </c>
      <c r="B403" t="s">
        <v>20</v>
      </c>
      <c r="C403" t="s">
        <v>9</v>
      </c>
      <c r="D403" t="s">
        <v>880</v>
      </c>
      <c r="E403" t="s">
        <v>881</v>
      </c>
      <c r="F403" t="s">
        <v>25</v>
      </c>
      <c r="G403" t="s">
        <v>26</v>
      </c>
      <c r="H403" t="s">
        <v>882</v>
      </c>
      <c r="I403" t="s">
        <v>457</v>
      </c>
      <c r="J403" t="s">
        <v>538</v>
      </c>
      <c r="K403" t="s">
        <v>538</v>
      </c>
      <c r="L403" t="s">
        <v>1552</v>
      </c>
      <c r="M403" t="s">
        <v>76</v>
      </c>
      <c r="N403" t="s">
        <v>1425</v>
      </c>
      <c r="O403" t="s">
        <v>27</v>
      </c>
      <c r="P403">
        <v>80750</v>
      </c>
      <c r="Q403">
        <v>80750</v>
      </c>
      <c r="R403" t="s">
        <v>553</v>
      </c>
      <c r="S403">
        <v>3000005240</v>
      </c>
      <c r="T403" s="2">
        <v>44701</v>
      </c>
      <c r="U403" s="8">
        <v>20</v>
      </c>
      <c r="V403" s="8" t="s">
        <v>451</v>
      </c>
      <c r="W403" s="8">
        <v>2022</v>
      </c>
      <c r="X403" t="s">
        <v>28</v>
      </c>
      <c r="Y403" s="3">
        <v>1.9E-2</v>
      </c>
      <c r="Z403">
        <v>80750</v>
      </c>
      <c r="AA403">
        <v>80750</v>
      </c>
      <c r="AB403">
        <v>0</v>
      </c>
      <c r="AC403" t="s">
        <v>30</v>
      </c>
    </row>
    <row r="404" spans="1:29" x14ac:dyDescent="0.3">
      <c r="A404">
        <v>403</v>
      </c>
      <c r="B404" t="s">
        <v>8</v>
      </c>
      <c r="C404" t="s">
        <v>21</v>
      </c>
      <c r="D404" t="s">
        <v>810</v>
      </c>
      <c r="E404" t="s">
        <v>275</v>
      </c>
      <c r="F404" t="s">
        <v>274</v>
      </c>
      <c r="G404" t="s">
        <v>37</v>
      </c>
      <c r="H404" t="s">
        <v>643</v>
      </c>
      <c r="I404" t="s">
        <v>455</v>
      </c>
      <c r="J404" s="2">
        <v>44701</v>
      </c>
      <c r="K404">
        <v>1368534</v>
      </c>
      <c r="L404">
        <v>1368534</v>
      </c>
      <c r="M404" t="s">
        <v>7</v>
      </c>
      <c r="N404" t="s">
        <v>1424</v>
      </c>
      <c r="O404" t="s">
        <v>14</v>
      </c>
      <c r="P404">
        <v>300</v>
      </c>
      <c r="Q404">
        <v>330</v>
      </c>
      <c r="R404" t="s">
        <v>811</v>
      </c>
      <c r="S404">
        <v>9460005560</v>
      </c>
      <c r="T404" s="2">
        <v>44703</v>
      </c>
      <c r="U404" s="8">
        <v>22</v>
      </c>
      <c r="V404" s="8" t="s">
        <v>451</v>
      </c>
      <c r="W404" s="8">
        <v>2022</v>
      </c>
      <c r="X404" t="s">
        <v>15</v>
      </c>
      <c r="Y404" s="3">
        <v>1000</v>
      </c>
      <c r="Z404">
        <v>330000</v>
      </c>
      <c r="AA404">
        <v>300000</v>
      </c>
      <c r="AB404">
        <v>30000</v>
      </c>
      <c r="AC404" t="s">
        <v>16</v>
      </c>
    </row>
    <row r="405" spans="1:29" x14ac:dyDescent="0.3">
      <c r="A405">
        <v>404</v>
      </c>
      <c r="B405" t="s">
        <v>8</v>
      </c>
      <c r="C405" t="s">
        <v>21</v>
      </c>
      <c r="D405" t="s">
        <v>883</v>
      </c>
      <c r="E405" t="s">
        <v>884</v>
      </c>
      <c r="F405" t="s">
        <v>25</v>
      </c>
      <c r="G405" t="s">
        <v>26</v>
      </c>
      <c r="H405" t="s">
        <v>48</v>
      </c>
      <c r="I405" t="s">
        <v>457</v>
      </c>
      <c r="J405" s="2">
        <v>44701</v>
      </c>
      <c r="K405">
        <v>1369133</v>
      </c>
      <c r="L405">
        <v>1369133</v>
      </c>
      <c r="M405" t="s">
        <v>7</v>
      </c>
      <c r="N405" t="s">
        <v>1424</v>
      </c>
      <c r="O405" t="s">
        <v>14</v>
      </c>
      <c r="P405">
        <v>1740</v>
      </c>
      <c r="Q405">
        <v>1650</v>
      </c>
      <c r="R405" t="s">
        <v>765</v>
      </c>
      <c r="S405">
        <v>9460005566</v>
      </c>
      <c r="T405" s="2">
        <v>44704</v>
      </c>
      <c r="U405" s="8">
        <v>23</v>
      </c>
      <c r="V405" s="8" t="s">
        <v>451</v>
      </c>
      <c r="W405" s="8">
        <v>2022</v>
      </c>
      <c r="X405" t="s">
        <v>15</v>
      </c>
      <c r="Y405" s="3">
        <v>7.8</v>
      </c>
      <c r="Z405">
        <v>12870</v>
      </c>
      <c r="AA405">
        <v>13572</v>
      </c>
      <c r="AB405">
        <v>-702</v>
      </c>
      <c r="AC405" t="s">
        <v>59</v>
      </c>
    </row>
    <row r="406" spans="1:29" x14ac:dyDescent="0.3">
      <c r="A406">
        <v>405</v>
      </c>
      <c r="B406" t="s">
        <v>8</v>
      </c>
      <c r="C406" t="s">
        <v>21</v>
      </c>
      <c r="D406" t="s">
        <v>883</v>
      </c>
      <c r="E406" t="s">
        <v>528</v>
      </c>
      <c r="F406" t="s">
        <v>25</v>
      </c>
      <c r="G406" t="s">
        <v>26</v>
      </c>
      <c r="H406" t="s">
        <v>48</v>
      </c>
      <c r="I406" t="s">
        <v>457</v>
      </c>
      <c r="J406" s="2">
        <v>44701</v>
      </c>
      <c r="K406">
        <v>1369133</v>
      </c>
      <c r="L406">
        <v>1369133</v>
      </c>
      <c r="M406" t="s">
        <v>7</v>
      </c>
      <c r="N406" t="s">
        <v>1424</v>
      </c>
      <c r="O406" t="s">
        <v>14</v>
      </c>
      <c r="P406">
        <v>1635</v>
      </c>
      <c r="Q406">
        <v>1650</v>
      </c>
      <c r="R406" t="s">
        <v>765</v>
      </c>
      <c r="S406">
        <v>9460005565</v>
      </c>
      <c r="T406" s="2">
        <v>44704</v>
      </c>
      <c r="U406" s="8">
        <v>23</v>
      </c>
      <c r="V406" s="8" t="s">
        <v>451</v>
      </c>
      <c r="W406" s="8">
        <v>2022</v>
      </c>
      <c r="X406" t="s">
        <v>15</v>
      </c>
      <c r="Y406" s="3">
        <v>13</v>
      </c>
      <c r="Z406">
        <v>21450</v>
      </c>
      <c r="AA406">
        <v>21268</v>
      </c>
      <c r="AB406">
        <v>182</v>
      </c>
      <c r="AC406" t="s">
        <v>16</v>
      </c>
    </row>
    <row r="407" spans="1:29" x14ac:dyDescent="0.3">
      <c r="A407">
        <v>406</v>
      </c>
      <c r="B407" t="s">
        <v>8</v>
      </c>
      <c r="C407" t="s">
        <v>21</v>
      </c>
      <c r="D407" t="s">
        <v>885</v>
      </c>
      <c r="E407" t="s">
        <v>528</v>
      </c>
      <c r="F407" t="s">
        <v>25</v>
      </c>
      <c r="G407" t="s">
        <v>26</v>
      </c>
      <c r="H407" t="s">
        <v>48</v>
      </c>
      <c r="I407" t="s">
        <v>457</v>
      </c>
      <c r="J407" s="2">
        <v>44702</v>
      </c>
      <c r="K407">
        <v>1370858</v>
      </c>
      <c r="L407">
        <v>1370858</v>
      </c>
      <c r="M407" t="s">
        <v>7</v>
      </c>
      <c r="N407" t="s">
        <v>1424</v>
      </c>
      <c r="O407" t="s">
        <v>14</v>
      </c>
      <c r="P407">
        <v>1640</v>
      </c>
      <c r="Q407">
        <v>1650</v>
      </c>
      <c r="R407" t="s">
        <v>527</v>
      </c>
      <c r="S407">
        <v>9460005567</v>
      </c>
      <c r="T407" s="2">
        <v>44704</v>
      </c>
      <c r="U407" s="8">
        <v>23</v>
      </c>
      <c r="V407" s="8" t="s">
        <v>451</v>
      </c>
      <c r="W407" s="8">
        <v>2022</v>
      </c>
      <c r="X407" t="s">
        <v>15</v>
      </c>
      <c r="Y407" s="3">
        <v>3.25</v>
      </c>
      <c r="Z407">
        <v>5362.5</v>
      </c>
      <c r="AA407">
        <v>5330</v>
      </c>
      <c r="AB407">
        <v>32.5</v>
      </c>
      <c r="AC407" t="s">
        <v>16</v>
      </c>
    </row>
    <row r="408" spans="1:29" x14ac:dyDescent="0.3">
      <c r="A408">
        <v>407</v>
      </c>
      <c r="B408" t="s">
        <v>8</v>
      </c>
      <c r="C408" t="s">
        <v>21</v>
      </c>
      <c r="D408" t="s">
        <v>885</v>
      </c>
      <c r="E408" t="s">
        <v>528</v>
      </c>
      <c r="F408" t="s">
        <v>25</v>
      </c>
      <c r="G408" t="s">
        <v>26</v>
      </c>
      <c r="H408" t="s">
        <v>48</v>
      </c>
      <c r="I408" t="s">
        <v>457</v>
      </c>
      <c r="J408" s="2">
        <v>44702</v>
      </c>
      <c r="K408">
        <v>1370858</v>
      </c>
      <c r="L408">
        <v>1370858</v>
      </c>
      <c r="M408" t="s">
        <v>7</v>
      </c>
      <c r="N408" t="s">
        <v>1424</v>
      </c>
      <c r="O408" t="s">
        <v>14</v>
      </c>
      <c r="P408">
        <v>1640</v>
      </c>
      <c r="Q408">
        <v>1650</v>
      </c>
      <c r="R408" t="s">
        <v>527</v>
      </c>
      <c r="S408">
        <v>9460005568</v>
      </c>
      <c r="T408" s="2">
        <v>44704</v>
      </c>
      <c r="U408" s="8">
        <v>23</v>
      </c>
      <c r="V408" s="8" t="s">
        <v>451</v>
      </c>
      <c r="W408" s="8">
        <v>2022</v>
      </c>
      <c r="X408" t="s">
        <v>15</v>
      </c>
      <c r="Y408" s="3">
        <v>11.05</v>
      </c>
      <c r="Z408">
        <v>18232.5</v>
      </c>
      <c r="AA408">
        <v>18122</v>
      </c>
      <c r="AB408">
        <v>110.5</v>
      </c>
      <c r="AC408" t="s">
        <v>16</v>
      </c>
    </row>
    <row r="409" spans="1:29" x14ac:dyDescent="0.3">
      <c r="A409">
        <v>408</v>
      </c>
      <c r="B409" t="s">
        <v>8</v>
      </c>
      <c r="C409" t="s">
        <v>21</v>
      </c>
      <c r="D409" t="s">
        <v>885</v>
      </c>
      <c r="E409" t="s">
        <v>528</v>
      </c>
      <c r="F409" t="s">
        <v>25</v>
      </c>
      <c r="G409" t="s">
        <v>26</v>
      </c>
      <c r="H409" t="s">
        <v>48</v>
      </c>
      <c r="I409" t="s">
        <v>457</v>
      </c>
      <c r="J409" s="2">
        <v>44702</v>
      </c>
      <c r="K409">
        <v>1370858</v>
      </c>
      <c r="L409">
        <v>1370858</v>
      </c>
      <c r="M409" t="s">
        <v>7</v>
      </c>
      <c r="N409" t="s">
        <v>1424</v>
      </c>
      <c r="O409" t="s">
        <v>14</v>
      </c>
      <c r="P409">
        <v>1640</v>
      </c>
      <c r="Q409">
        <v>1650</v>
      </c>
      <c r="R409" t="s">
        <v>527</v>
      </c>
      <c r="S409">
        <v>9460005569</v>
      </c>
      <c r="T409" s="2">
        <v>44704</v>
      </c>
      <c r="U409" s="8">
        <v>23</v>
      </c>
      <c r="V409" s="8" t="s">
        <v>451</v>
      </c>
      <c r="W409" s="8">
        <v>2022</v>
      </c>
      <c r="X409" t="s">
        <v>15</v>
      </c>
      <c r="Y409" s="3">
        <v>11.05</v>
      </c>
      <c r="Z409">
        <v>18232.5</v>
      </c>
      <c r="AA409">
        <v>18122</v>
      </c>
      <c r="AB409">
        <v>110.5</v>
      </c>
      <c r="AC409" t="s">
        <v>16</v>
      </c>
    </row>
    <row r="410" spans="1:29" x14ac:dyDescent="0.3">
      <c r="A410">
        <v>409</v>
      </c>
      <c r="B410" t="s">
        <v>8</v>
      </c>
      <c r="C410" t="s">
        <v>9</v>
      </c>
      <c r="D410" t="s">
        <v>166</v>
      </c>
      <c r="E410" t="s">
        <v>886</v>
      </c>
      <c r="F410" t="s">
        <v>12</v>
      </c>
      <c r="G410" t="s">
        <v>13</v>
      </c>
      <c r="H410" t="s">
        <v>507</v>
      </c>
      <c r="I410" t="s">
        <v>455</v>
      </c>
      <c r="J410" s="2">
        <v>44702</v>
      </c>
      <c r="K410">
        <v>1371830</v>
      </c>
      <c r="L410">
        <v>1371830</v>
      </c>
      <c r="M410" t="s">
        <v>7</v>
      </c>
      <c r="N410" t="s">
        <v>1424</v>
      </c>
      <c r="O410" t="s">
        <v>14</v>
      </c>
      <c r="P410">
        <v>1700</v>
      </c>
      <c r="Q410">
        <v>1650</v>
      </c>
      <c r="R410" t="s">
        <v>735</v>
      </c>
      <c r="S410">
        <v>8000045905</v>
      </c>
      <c r="T410" s="2">
        <v>44705</v>
      </c>
      <c r="U410" s="8">
        <v>24</v>
      </c>
      <c r="V410" s="8" t="s">
        <v>451</v>
      </c>
      <c r="W410" s="8">
        <v>2022</v>
      </c>
      <c r="X410" t="s">
        <v>15</v>
      </c>
      <c r="Y410" s="3">
        <v>1008</v>
      </c>
      <c r="Z410">
        <v>1663200</v>
      </c>
      <c r="AA410">
        <v>1713600</v>
      </c>
      <c r="AB410">
        <v>-50400</v>
      </c>
      <c r="AC410" t="s">
        <v>59</v>
      </c>
    </row>
    <row r="411" spans="1:29" x14ac:dyDescent="0.3">
      <c r="A411">
        <v>410</v>
      </c>
      <c r="B411" t="s">
        <v>41</v>
      </c>
      <c r="C411" t="s">
        <v>9</v>
      </c>
      <c r="D411" t="s">
        <v>887</v>
      </c>
      <c r="E411" t="s">
        <v>80</v>
      </c>
      <c r="F411" t="s">
        <v>1408</v>
      </c>
      <c r="G411" t="s">
        <v>13</v>
      </c>
      <c r="H411" t="s">
        <v>888</v>
      </c>
      <c r="I411" t="s">
        <v>457</v>
      </c>
      <c r="J411" s="2">
        <v>44702</v>
      </c>
      <c r="K411">
        <v>1367946</v>
      </c>
      <c r="L411">
        <v>1367946</v>
      </c>
      <c r="M411" t="s">
        <v>7</v>
      </c>
      <c r="N411" t="s">
        <v>1424</v>
      </c>
      <c r="O411" t="s">
        <v>14</v>
      </c>
      <c r="P411">
        <v>3600</v>
      </c>
      <c r="Q411">
        <v>3500</v>
      </c>
      <c r="R411" t="s">
        <v>435</v>
      </c>
      <c r="S411">
        <v>3000005303</v>
      </c>
      <c r="T411" s="2">
        <v>44705</v>
      </c>
      <c r="U411" s="8">
        <v>24</v>
      </c>
      <c r="V411" s="8" t="s">
        <v>451</v>
      </c>
      <c r="W411" s="8">
        <v>2022</v>
      </c>
      <c r="X411" t="s">
        <v>15</v>
      </c>
      <c r="Y411" s="3">
        <v>33</v>
      </c>
      <c r="Z411">
        <v>115500</v>
      </c>
      <c r="AA411">
        <v>118800</v>
      </c>
      <c r="AB411">
        <v>-3300</v>
      </c>
      <c r="AC411" t="s">
        <v>59</v>
      </c>
    </row>
    <row r="412" spans="1:29" x14ac:dyDescent="0.3">
      <c r="A412">
        <v>411</v>
      </c>
      <c r="B412" t="s">
        <v>41</v>
      </c>
      <c r="C412" t="s">
        <v>9</v>
      </c>
      <c r="D412" t="s">
        <v>10</v>
      </c>
      <c r="E412" t="s">
        <v>886</v>
      </c>
      <c r="F412" t="s">
        <v>12</v>
      </c>
      <c r="G412" t="s">
        <v>13</v>
      </c>
      <c r="H412" t="s">
        <v>204</v>
      </c>
      <c r="I412" t="s">
        <v>455</v>
      </c>
      <c r="J412" s="2">
        <v>44705</v>
      </c>
      <c r="K412">
        <v>1378700</v>
      </c>
      <c r="L412">
        <v>1378700</v>
      </c>
      <c r="M412" t="s">
        <v>7</v>
      </c>
      <c r="N412" t="s">
        <v>1424</v>
      </c>
      <c r="O412" t="s">
        <v>14</v>
      </c>
      <c r="P412">
        <v>2998</v>
      </c>
      <c r="Q412">
        <v>3100</v>
      </c>
      <c r="R412" t="s">
        <v>527</v>
      </c>
      <c r="S412">
        <v>3000005317</v>
      </c>
      <c r="T412" s="2">
        <v>44706</v>
      </c>
      <c r="U412" s="8">
        <v>25</v>
      </c>
      <c r="V412" s="8" t="s">
        <v>451</v>
      </c>
      <c r="W412" s="8">
        <v>2022</v>
      </c>
      <c r="X412" t="s">
        <v>15</v>
      </c>
      <c r="Y412" s="3">
        <v>350</v>
      </c>
      <c r="Z412">
        <v>1085000</v>
      </c>
      <c r="AA412">
        <v>1049300</v>
      </c>
      <c r="AB412">
        <v>35700</v>
      </c>
      <c r="AC412" t="s">
        <v>16</v>
      </c>
    </row>
    <row r="413" spans="1:29" x14ac:dyDescent="0.3">
      <c r="A413">
        <v>412</v>
      </c>
      <c r="B413" t="s">
        <v>41</v>
      </c>
      <c r="C413" t="s">
        <v>9</v>
      </c>
      <c r="D413" t="s">
        <v>590</v>
      </c>
      <c r="E413" t="s">
        <v>655</v>
      </c>
      <c r="F413" t="s">
        <v>12</v>
      </c>
      <c r="G413" t="s">
        <v>13</v>
      </c>
      <c r="H413" t="s">
        <v>72</v>
      </c>
      <c r="I413" t="s">
        <v>455</v>
      </c>
      <c r="J413" s="2">
        <v>44706</v>
      </c>
      <c r="K413">
        <v>1382115</v>
      </c>
      <c r="L413">
        <v>1382115</v>
      </c>
      <c r="M413" t="s">
        <v>7</v>
      </c>
      <c r="N413" t="s">
        <v>1424</v>
      </c>
      <c r="O413" t="s">
        <v>14</v>
      </c>
      <c r="P413">
        <v>4333</v>
      </c>
      <c r="Q413">
        <v>4350</v>
      </c>
      <c r="R413" t="s">
        <v>435</v>
      </c>
      <c r="S413">
        <v>3000005324</v>
      </c>
      <c r="T413" s="2">
        <v>44707</v>
      </c>
      <c r="U413" s="8">
        <v>26</v>
      </c>
      <c r="V413" s="8" t="s">
        <v>451</v>
      </c>
      <c r="W413" s="8">
        <v>2022</v>
      </c>
      <c r="X413" t="s">
        <v>15</v>
      </c>
      <c r="Y413" s="3">
        <v>500</v>
      </c>
      <c r="Z413">
        <v>2175000</v>
      </c>
      <c r="AA413">
        <v>2166500</v>
      </c>
      <c r="AB413">
        <v>8500</v>
      </c>
      <c r="AC413" t="s">
        <v>16</v>
      </c>
    </row>
    <row r="414" spans="1:29" x14ac:dyDescent="0.3">
      <c r="A414">
        <v>413</v>
      </c>
      <c r="B414" t="s">
        <v>32</v>
      </c>
      <c r="C414" t="s">
        <v>9</v>
      </c>
      <c r="D414" t="s">
        <v>590</v>
      </c>
      <c r="E414" t="s">
        <v>655</v>
      </c>
      <c r="F414" t="s">
        <v>12</v>
      </c>
      <c r="G414" t="s">
        <v>13</v>
      </c>
      <c r="H414" t="s">
        <v>72</v>
      </c>
      <c r="I414" t="s">
        <v>455</v>
      </c>
      <c r="J414" s="2">
        <v>44706</v>
      </c>
      <c r="K414">
        <v>1382135</v>
      </c>
      <c r="L414">
        <v>1382135</v>
      </c>
      <c r="M414" t="s">
        <v>7</v>
      </c>
      <c r="N414" t="s">
        <v>1424</v>
      </c>
      <c r="O414" t="s">
        <v>14</v>
      </c>
      <c r="P414">
        <v>4144</v>
      </c>
      <c r="Q414">
        <v>4300</v>
      </c>
      <c r="R414" t="s">
        <v>435</v>
      </c>
      <c r="S414">
        <v>3000005327</v>
      </c>
      <c r="T414" s="2">
        <v>44707</v>
      </c>
      <c r="U414" s="8">
        <v>26</v>
      </c>
      <c r="V414" s="8" t="s">
        <v>451</v>
      </c>
      <c r="W414" s="8">
        <v>2022</v>
      </c>
      <c r="X414" t="s">
        <v>15</v>
      </c>
      <c r="Y414" s="3">
        <v>200</v>
      </c>
      <c r="Z414">
        <v>860000</v>
      </c>
      <c r="AA414">
        <v>828800</v>
      </c>
      <c r="AB414">
        <v>31200</v>
      </c>
      <c r="AC414" t="s">
        <v>16</v>
      </c>
    </row>
    <row r="415" spans="1:29" x14ac:dyDescent="0.3">
      <c r="A415">
        <v>414</v>
      </c>
      <c r="B415" t="s">
        <v>20</v>
      </c>
      <c r="C415" t="s">
        <v>9</v>
      </c>
      <c r="D415" t="s">
        <v>875</v>
      </c>
      <c r="E415" t="s">
        <v>890</v>
      </c>
      <c r="F415" t="s">
        <v>25</v>
      </c>
      <c r="G415" t="s">
        <v>26</v>
      </c>
      <c r="H415" t="s">
        <v>891</v>
      </c>
      <c r="I415" t="s">
        <v>457</v>
      </c>
      <c r="J415" t="s">
        <v>538</v>
      </c>
      <c r="K415" t="s">
        <v>538</v>
      </c>
      <c r="L415" t="s">
        <v>1552</v>
      </c>
      <c r="M415" t="s">
        <v>76</v>
      </c>
      <c r="N415" t="s">
        <v>1425</v>
      </c>
      <c r="O415" t="s">
        <v>27</v>
      </c>
      <c r="P415">
        <v>60000</v>
      </c>
      <c r="Q415">
        <v>60000</v>
      </c>
      <c r="R415" t="s">
        <v>553</v>
      </c>
      <c r="S415">
        <v>3000005320</v>
      </c>
      <c r="T415" s="2">
        <v>44706</v>
      </c>
      <c r="U415" s="8">
        <v>25</v>
      </c>
      <c r="V415" s="8" t="s">
        <v>451</v>
      </c>
      <c r="W415" s="8">
        <v>2022</v>
      </c>
      <c r="X415" t="s">
        <v>28</v>
      </c>
      <c r="Y415" s="3">
        <v>1.4999999999999999E-2</v>
      </c>
      <c r="Z415">
        <v>60000</v>
      </c>
      <c r="AA415">
        <v>60000</v>
      </c>
      <c r="AB415">
        <v>0</v>
      </c>
      <c r="AC415" t="s">
        <v>30</v>
      </c>
    </row>
    <row r="416" spans="1:29" x14ac:dyDescent="0.3">
      <c r="A416">
        <v>415</v>
      </c>
      <c r="B416" t="s">
        <v>20</v>
      </c>
      <c r="C416" t="s">
        <v>9</v>
      </c>
      <c r="D416" t="s">
        <v>880</v>
      </c>
      <c r="E416" t="s">
        <v>892</v>
      </c>
      <c r="F416" t="s">
        <v>25</v>
      </c>
      <c r="G416" t="s">
        <v>26</v>
      </c>
      <c r="H416" t="s">
        <v>882</v>
      </c>
      <c r="I416" t="s">
        <v>457</v>
      </c>
      <c r="J416" t="s">
        <v>538</v>
      </c>
      <c r="K416" t="s">
        <v>538</v>
      </c>
      <c r="L416" t="s">
        <v>1552</v>
      </c>
      <c r="M416" t="s">
        <v>76</v>
      </c>
      <c r="N416" t="s">
        <v>1425</v>
      </c>
      <c r="O416" t="s">
        <v>27</v>
      </c>
      <c r="P416">
        <v>71040</v>
      </c>
      <c r="Q416">
        <v>71040</v>
      </c>
      <c r="R416" t="s">
        <v>553</v>
      </c>
      <c r="S416">
        <v>3000005270</v>
      </c>
      <c r="T416" s="2">
        <v>44702</v>
      </c>
      <c r="U416" s="8">
        <v>21</v>
      </c>
      <c r="V416" s="8" t="s">
        <v>451</v>
      </c>
      <c r="W416" s="8">
        <v>2022</v>
      </c>
      <c r="X416" t="s">
        <v>28</v>
      </c>
      <c r="Y416" s="3">
        <v>1.6E-2</v>
      </c>
      <c r="Z416">
        <v>71040</v>
      </c>
      <c r="AA416">
        <v>71040</v>
      </c>
      <c r="AB416">
        <v>0</v>
      </c>
      <c r="AC416" t="s">
        <v>30</v>
      </c>
    </row>
    <row r="417" spans="1:29" x14ac:dyDescent="0.3">
      <c r="A417">
        <v>416</v>
      </c>
      <c r="B417" t="s">
        <v>8</v>
      </c>
      <c r="C417" t="s">
        <v>21</v>
      </c>
      <c r="D417" t="s">
        <v>893</v>
      </c>
      <c r="E417" t="s">
        <v>894</v>
      </c>
      <c r="F417" t="s">
        <v>25</v>
      </c>
      <c r="G417" t="s">
        <v>26</v>
      </c>
      <c r="H417" t="s">
        <v>272</v>
      </c>
      <c r="I417" t="s">
        <v>457</v>
      </c>
      <c r="J417" s="2">
        <v>44704</v>
      </c>
      <c r="K417">
        <v>1375871</v>
      </c>
      <c r="L417">
        <v>1375871</v>
      </c>
      <c r="M417" t="s">
        <v>7</v>
      </c>
      <c r="N417" t="s">
        <v>1424</v>
      </c>
      <c r="O417" t="s">
        <v>14</v>
      </c>
      <c r="P417">
        <v>1500</v>
      </c>
      <c r="Q417">
        <v>1650</v>
      </c>
      <c r="R417" t="s">
        <v>73</v>
      </c>
      <c r="S417">
        <v>9460005570</v>
      </c>
      <c r="T417" s="2">
        <v>44705</v>
      </c>
      <c r="U417" s="8">
        <v>24</v>
      </c>
      <c r="V417" s="8" t="s">
        <v>451</v>
      </c>
      <c r="W417" s="8">
        <v>2022</v>
      </c>
      <c r="X417" t="s">
        <v>15</v>
      </c>
      <c r="Y417" s="3">
        <v>25</v>
      </c>
      <c r="Z417">
        <v>41250</v>
      </c>
      <c r="AA417">
        <v>37500</v>
      </c>
      <c r="AB417">
        <v>3750</v>
      </c>
      <c r="AC417" t="s">
        <v>16</v>
      </c>
    </row>
    <row r="418" spans="1:29" x14ac:dyDescent="0.3">
      <c r="A418">
        <v>417</v>
      </c>
      <c r="B418" t="s">
        <v>8</v>
      </c>
      <c r="C418" t="s">
        <v>21</v>
      </c>
      <c r="D418" t="s">
        <v>893</v>
      </c>
      <c r="E418" t="s">
        <v>894</v>
      </c>
      <c r="F418" t="s">
        <v>25</v>
      </c>
      <c r="G418" t="s">
        <v>26</v>
      </c>
      <c r="H418" t="s">
        <v>272</v>
      </c>
      <c r="I418" t="s">
        <v>457</v>
      </c>
      <c r="J418" s="2">
        <v>44704</v>
      </c>
      <c r="K418">
        <v>1375871</v>
      </c>
      <c r="L418">
        <v>1375871</v>
      </c>
      <c r="M418" t="s">
        <v>7</v>
      </c>
      <c r="N418" t="s">
        <v>1424</v>
      </c>
      <c r="O418" t="s">
        <v>14</v>
      </c>
      <c r="P418">
        <v>1500</v>
      </c>
      <c r="Q418">
        <v>1650</v>
      </c>
      <c r="R418" t="s">
        <v>73</v>
      </c>
      <c r="S418">
        <v>9460005571</v>
      </c>
      <c r="T418" s="2">
        <v>44705</v>
      </c>
      <c r="U418" s="8">
        <v>24</v>
      </c>
      <c r="V418" s="8" t="s">
        <v>451</v>
      </c>
      <c r="W418" s="8">
        <v>2022</v>
      </c>
      <c r="X418" t="s">
        <v>15</v>
      </c>
      <c r="Y418" s="3">
        <v>5</v>
      </c>
      <c r="Z418">
        <v>8250</v>
      </c>
      <c r="AA418">
        <v>7500</v>
      </c>
      <c r="AB418">
        <v>750</v>
      </c>
      <c r="AC418" t="s">
        <v>16</v>
      </c>
    </row>
    <row r="419" spans="1:29" x14ac:dyDescent="0.3">
      <c r="A419">
        <v>418</v>
      </c>
      <c r="B419" t="s">
        <v>8</v>
      </c>
      <c r="C419" t="s">
        <v>21</v>
      </c>
      <c r="D419" t="s">
        <v>895</v>
      </c>
      <c r="E419" t="s">
        <v>896</v>
      </c>
      <c r="F419" t="s">
        <v>25</v>
      </c>
      <c r="G419" t="s">
        <v>26</v>
      </c>
      <c r="H419" t="s">
        <v>897</v>
      </c>
      <c r="I419" t="s">
        <v>457</v>
      </c>
      <c r="J419" s="2">
        <v>44704</v>
      </c>
      <c r="K419">
        <v>1375590</v>
      </c>
      <c r="L419">
        <v>1375590</v>
      </c>
      <c r="M419" t="s">
        <v>7</v>
      </c>
      <c r="N419" t="s">
        <v>1424</v>
      </c>
      <c r="O419" t="s">
        <v>14</v>
      </c>
      <c r="P419">
        <v>1699</v>
      </c>
      <c r="Q419">
        <v>1750</v>
      </c>
      <c r="R419" t="s">
        <v>765</v>
      </c>
      <c r="S419">
        <v>9460005572</v>
      </c>
      <c r="T419" s="2">
        <v>44706</v>
      </c>
      <c r="U419" s="8">
        <v>25</v>
      </c>
      <c r="V419" s="8" t="s">
        <v>451</v>
      </c>
      <c r="W419" s="8">
        <v>2022</v>
      </c>
      <c r="X419" t="s">
        <v>67</v>
      </c>
      <c r="Y419" s="3">
        <v>4</v>
      </c>
      <c r="Z419" s="8">
        <v>28000</v>
      </c>
      <c r="AA419">
        <v>27184</v>
      </c>
      <c r="AB419">
        <v>816</v>
      </c>
      <c r="AC419" t="s">
        <v>16</v>
      </c>
    </row>
    <row r="420" spans="1:29" x14ac:dyDescent="0.3">
      <c r="A420">
        <v>419</v>
      </c>
      <c r="B420" t="s">
        <v>8</v>
      </c>
      <c r="C420" t="s">
        <v>21</v>
      </c>
      <c r="D420" t="s">
        <v>147</v>
      </c>
      <c r="E420" t="s">
        <v>85</v>
      </c>
      <c r="F420" t="s">
        <v>85</v>
      </c>
      <c r="G420" t="s">
        <v>37</v>
      </c>
      <c r="H420" t="s">
        <v>151</v>
      </c>
      <c r="I420" t="s">
        <v>456</v>
      </c>
      <c r="J420" s="2">
        <v>44706</v>
      </c>
      <c r="K420">
        <v>1382460</v>
      </c>
      <c r="L420">
        <v>1382460</v>
      </c>
      <c r="M420" t="s">
        <v>7</v>
      </c>
      <c r="N420" t="s">
        <v>1424</v>
      </c>
      <c r="O420" t="s">
        <v>14</v>
      </c>
      <c r="P420">
        <v>1355</v>
      </c>
      <c r="Q420">
        <v>1385</v>
      </c>
      <c r="R420" t="s">
        <v>898</v>
      </c>
      <c r="S420">
        <v>9460005573</v>
      </c>
      <c r="T420" s="2">
        <v>44706</v>
      </c>
      <c r="U420" s="8">
        <v>25</v>
      </c>
      <c r="V420" s="8" t="s">
        <v>451</v>
      </c>
      <c r="W420" s="8">
        <v>2022</v>
      </c>
      <c r="X420" t="s">
        <v>15</v>
      </c>
      <c r="Y420" s="3">
        <v>2225</v>
      </c>
      <c r="Z420">
        <v>3081625</v>
      </c>
      <c r="AA420">
        <v>3014875</v>
      </c>
      <c r="AB420">
        <v>66750</v>
      </c>
      <c r="AC420" t="s">
        <v>16</v>
      </c>
    </row>
    <row r="421" spans="1:29" x14ac:dyDescent="0.3">
      <c r="A421">
        <v>420</v>
      </c>
      <c r="B421" t="s">
        <v>41</v>
      </c>
      <c r="C421" t="s">
        <v>21</v>
      </c>
      <c r="D421" t="s">
        <v>899</v>
      </c>
      <c r="E421" t="s">
        <v>58</v>
      </c>
      <c r="F421" t="s">
        <v>25</v>
      </c>
      <c r="G421" t="s">
        <v>26</v>
      </c>
      <c r="H421" t="s">
        <v>900</v>
      </c>
      <c r="I421" t="s">
        <v>461</v>
      </c>
      <c r="J421" s="2">
        <v>44699</v>
      </c>
      <c r="K421">
        <v>1361777</v>
      </c>
      <c r="L421">
        <v>1361777</v>
      </c>
      <c r="M421" t="s">
        <v>7</v>
      </c>
      <c r="N421" t="s">
        <v>1424</v>
      </c>
      <c r="O421" t="s">
        <v>14</v>
      </c>
      <c r="P421">
        <v>6810</v>
      </c>
      <c r="Q421">
        <v>7000</v>
      </c>
      <c r="R421" t="s">
        <v>257</v>
      </c>
      <c r="S421">
        <v>9640001232</v>
      </c>
      <c r="T421" s="2">
        <v>44701</v>
      </c>
      <c r="U421" s="8">
        <v>20</v>
      </c>
      <c r="V421" s="8" t="s">
        <v>451</v>
      </c>
      <c r="W421" s="8">
        <v>2022</v>
      </c>
      <c r="X421" t="s">
        <v>50</v>
      </c>
      <c r="Y421" s="3">
        <v>1451</v>
      </c>
      <c r="Z421">
        <v>175010.27900146844</v>
      </c>
      <c r="AA421">
        <v>170260</v>
      </c>
      <c r="AB421">
        <v>4750.2790014684433</v>
      </c>
      <c r="AC421" t="s">
        <v>16</v>
      </c>
    </row>
    <row r="422" spans="1:29" x14ac:dyDescent="0.3">
      <c r="A422">
        <v>421</v>
      </c>
      <c r="B422" t="s">
        <v>41</v>
      </c>
      <c r="C422" t="s">
        <v>21</v>
      </c>
      <c r="D422" t="s">
        <v>901</v>
      </c>
      <c r="E422" t="s">
        <v>902</v>
      </c>
      <c r="F422" t="s">
        <v>25</v>
      </c>
      <c r="G422" t="s">
        <v>26</v>
      </c>
      <c r="H422" t="s">
        <v>903</v>
      </c>
      <c r="I422" t="s">
        <v>461</v>
      </c>
      <c r="J422" t="s">
        <v>551</v>
      </c>
      <c r="K422" t="s">
        <v>18</v>
      </c>
      <c r="L422" t="s">
        <v>1552</v>
      </c>
      <c r="M422" t="s">
        <v>18</v>
      </c>
      <c r="N422" t="s">
        <v>1425</v>
      </c>
      <c r="O422" t="s">
        <v>27</v>
      </c>
      <c r="P422">
        <v>14335</v>
      </c>
      <c r="Q422">
        <v>14335</v>
      </c>
      <c r="R422" t="s">
        <v>19</v>
      </c>
      <c r="S422">
        <v>9640001233</v>
      </c>
      <c r="T422" s="2">
        <v>44701</v>
      </c>
      <c r="U422" s="8">
        <v>20</v>
      </c>
      <c r="V422" s="8" t="s">
        <v>451</v>
      </c>
      <c r="W422" s="8">
        <v>2022</v>
      </c>
      <c r="X422" t="s">
        <v>46</v>
      </c>
      <c r="Y422" s="3">
        <v>2</v>
      </c>
      <c r="Z422">
        <v>14335</v>
      </c>
      <c r="AA422">
        <v>14335</v>
      </c>
      <c r="AB422">
        <v>0</v>
      </c>
      <c r="AC422" t="s">
        <v>30</v>
      </c>
    </row>
    <row r="423" spans="1:29" x14ac:dyDescent="0.3">
      <c r="A423">
        <v>422</v>
      </c>
      <c r="B423" t="s">
        <v>41</v>
      </c>
      <c r="C423" t="s">
        <v>21</v>
      </c>
      <c r="D423" t="s">
        <v>87</v>
      </c>
      <c r="E423" t="s">
        <v>904</v>
      </c>
      <c r="F423" t="s">
        <v>25</v>
      </c>
      <c r="G423" t="s">
        <v>26</v>
      </c>
      <c r="H423" t="s">
        <v>347</v>
      </c>
      <c r="I423" t="s">
        <v>457</v>
      </c>
      <c r="J423" t="s">
        <v>551</v>
      </c>
      <c r="K423" t="s">
        <v>18</v>
      </c>
      <c r="L423" t="s">
        <v>1552</v>
      </c>
      <c r="M423" t="s">
        <v>18</v>
      </c>
      <c r="N423" t="s">
        <v>1425</v>
      </c>
      <c r="O423" t="s">
        <v>27</v>
      </c>
      <c r="P423">
        <v>14000</v>
      </c>
      <c r="Q423">
        <v>14000</v>
      </c>
      <c r="R423" t="s">
        <v>19</v>
      </c>
      <c r="S423">
        <v>9640001234</v>
      </c>
      <c r="T423" s="2">
        <v>44701</v>
      </c>
      <c r="U423" s="8">
        <v>20</v>
      </c>
      <c r="V423" s="8" t="s">
        <v>451</v>
      </c>
      <c r="W423" s="8">
        <v>2022</v>
      </c>
      <c r="X423" t="s">
        <v>63</v>
      </c>
      <c r="Y423" s="3">
        <v>2</v>
      </c>
      <c r="Z423">
        <v>14000</v>
      </c>
      <c r="AA423">
        <v>14000</v>
      </c>
      <c r="AB423">
        <v>0</v>
      </c>
      <c r="AC423" t="s">
        <v>30</v>
      </c>
    </row>
    <row r="424" spans="1:29" x14ac:dyDescent="0.3">
      <c r="A424">
        <v>423</v>
      </c>
      <c r="B424" t="s">
        <v>41</v>
      </c>
      <c r="C424" t="s">
        <v>21</v>
      </c>
      <c r="D424" t="s">
        <v>124</v>
      </c>
      <c r="E424" t="s">
        <v>861</v>
      </c>
      <c r="F424" t="s">
        <v>126</v>
      </c>
      <c r="G424" t="s">
        <v>37</v>
      </c>
      <c r="H424" t="s">
        <v>905</v>
      </c>
      <c r="I424" t="s">
        <v>455</v>
      </c>
      <c r="J424" t="s">
        <v>538</v>
      </c>
      <c r="K424" t="s">
        <v>538</v>
      </c>
      <c r="L424" t="s">
        <v>1552</v>
      </c>
      <c r="M424" t="s">
        <v>76</v>
      </c>
      <c r="N424" t="s">
        <v>1425</v>
      </c>
      <c r="O424" t="s">
        <v>14</v>
      </c>
      <c r="P424">
        <v>770</v>
      </c>
      <c r="Q424">
        <v>770</v>
      </c>
      <c r="R424" t="s">
        <v>906</v>
      </c>
      <c r="S424">
        <v>9640001241</v>
      </c>
      <c r="T424" s="2">
        <v>44702</v>
      </c>
      <c r="U424" s="8">
        <v>21</v>
      </c>
      <c r="V424" s="8" t="s">
        <v>451</v>
      </c>
      <c r="W424" s="8">
        <v>2022</v>
      </c>
      <c r="X424" t="s">
        <v>15</v>
      </c>
      <c r="Y424" s="3">
        <v>35000</v>
      </c>
      <c r="Z424">
        <v>26950000</v>
      </c>
      <c r="AA424">
        <v>26950000</v>
      </c>
      <c r="AB424">
        <v>0</v>
      </c>
      <c r="AC424" t="s">
        <v>30</v>
      </c>
    </row>
    <row r="425" spans="1:29" x14ac:dyDescent="0.3">
      <c r="A425">
        <v>424</v>
      </c>
      <c r="B425" t="s">
        <v>32</v>
      </c>
      <c r="C425" t="s">
        <v>21</v>
      </c>
      <c r="D425" t="s">
        <v>245</v>
      </c>
      <c r="E425" t="s">
        <v>329</v>
      </c>
      <c r="F425" t="s">
        <v>329</v>
      </c>
      <c r="G425" t="s">
        <v>13</v>
      </c>
      <c r="H425" t="s">
        <v>41</v>
      </c>
      <c r="I425" t="s">
        <v>65</v>
      </c>
      <c r="J425" t="s">
        <v>538</v>
      </c>
      <c r="K425" t="s">
        <v>538</v>
      </c>
      <c r="L425" t="s">
        <v>1552</v>
      </c>
      <c r="M425" t="s">
        <v>76</v>
      </c>
      <c r="N425" t="s">
        <v>1425</v>
      </c>
      <c r="O425" t="s">
        <v>14</v>
      </c>
      <c r="P425">
        <v>340</v>
      </c>
      <c r="Q425">
        <v>340</v>
      </c>
      <c r="R425" t="s">
        <v>496</v>
      </c>
      <c r="S425">
        <v>9640001242</v>
      </c>
      <c r="T425" s="2">
        <v>44703</v>
      </c>
      <c r="U425" s="8">
        <v>22</v>
      </c>
      <c r="V425" s="8" t="s">
        <v>451</v>
      </c>
      <c r="W425" s="8">
        <v>2022</v>
      </c>
      <c r="X425" t="s">
        <v>15</v>
      </c>
      <c r="Y425" s="3">
        <v>32.53</v>
      </c>
      <c r="Z425">
        <v>11060.2</v>
      </c>
      <c r="AA425">
        <v>11060</v>
      </c>
      <c r="AB425">
        <v>0.2000000000007276</v>
      </c>
      <c r="AC425" t="s">
        <v>30</v>
      </c>
    </row>
    <row r="426" spans="1:29" x14ac:dyDescent="0.3">
      <c r="A426">
        <v>425</v>
      </c>
      <c r="B426" t="s">
        <v>41</v>
      </c>
      <c r="C426" t="s">
        <v>21</v>
      </c>
      <c r="D426" t="s">
        <v>510</v>
      </c>
      <c r="E426" t="s">
        <v>907</v>
      </c>
      <c r="F426" t="s">
        <v>25</v>
      </c>
      <c r="G426" t="s">
        <v>26</v>
      </c>
      <c r="H426" t="s">
        <v>212</v>
      </c>
      <c r="I426" t="s">
        <v>461</v>
      </c>
      <c r="J426" s="2">
        <v>44701</v>
      </c>
      <c r="K426">
        <v>1368705</v>
      </c>
      <c r="L426">
        <v>1368705</v>
      </c>
      <c r="M426" t="s">
        <v>7</v>
      </c>
      <c r="N426" t="s">
        <v>1424</v>
      </c>
      <c r="O426" t="s">
        <v>27</v>
      </c>
      <c r="P426">
        <v>190000</v>
      </c>
      <c r="Q426">
        <v>166000</v>
      </c>
      <c r="R426" t="s">
        <v>210</v>
      </c>
      <c r="S426">
        <v>9640001243</v>
      </c>
      <c r="T426" s="2">
        <v>44703</v>
      </c>
      <c r="U426" s="8">
        <v>22</v>
      </c>
      <c r="V426" s="8" t="s">
        <v>451</v>
      </c>
      <c r="W426" s="8">
        <v>2022</v>
      </c>
      <c r="X426" t="s">
        <v>63</v>
      </c>
      <c r="Y426" s="3">
        <v>1</v>
      </c>
      <c r="Z426">
        <v>145031.57894736843</v>
      </c>
      <c r="AA426">
        <v>166000</v>
      </c>
      <c r="AB426">
        <v>-20968.421052631573</v>
      </c>
      <c r="AC426" t="s">
        <v>59</v>
      </c>
    </row>
    <row r="427" spans="1:29" x14ac:dyDescent="0.3">
      <c r="A427">
        <v>426</v>
      </c>
      <c r="B427" t="s">
        <v>41</v>
      </c>
      <c r="C427" t="s">
        <v>21</v>
      </c>
      <c r="D427" t="s">
        <v>131</v>
      </c>
      <c r="E427" t="s">
        <v>861</v>
      </c>
      <c r="F427" t="s">
        <v>126</v>
      </c>
      <c r="G427" t="s">
        <v>37</v>
      </c>
      <c r="H427" t="s">
        <v>862</v>
      </c>
      <c r="I427" t="s">
        <v>455</v>
      </c>
      <c r="J427" s="2">
        <v>44702</v>
      </c>
      <c r="K427">
        <v>1371226</v>
      </c>
      <c r="L427">
        <v>1371226</v>
      </c>
      <c r="M427" t="s">
        <v>7</v>
      </c>
      <c r="N427" t="s">
        <v>1424</v>
      </c>
      <c r="O427" t="s">
        <v>14</v>
      </c>
      <c r="P427">
        <v>1680</v>
      </c>
      <c r="Q427">
        <v>1700</v>
      </c>
      <c r="R427" t="s">
        <v>863</v>
      </c>
      <c r="S427">
        <v>9640001244</v>
      </c>
      <c r="T427" s="2">
        <v>44703</v>
      </c>
      <c r="U427" s="8">
        <v>22</v>
      </c>
      <c r="V427" s="8" t="s">
        <v>451</v>
      </c>
      <c r="W427" s="8">
        <v>2022</v>
      </c>
      <c r="X427" t="s">
        <v>15</v>
      </c>
      <c r="Y427" s="3">
        <v>15000</v>
      </c>
      <c r="Z427">
        <v>25500000</v>
      </c>
      <c r="AA427">
        <v>25200000</v>
      </c>
      <c r="AB427">
        <v>300000</v>
      </c>
      <c r="AC427" t="s">
        <v>16</v>
      </c>
    </row>
    <row r="428" spans="1:29" x14ac:dyDescent="0.3">
      <c r="A428">
        <v>427</v>
      </c>
      <c r="B428" t="s">
        <v>32</v>
      </c>
      <c r="C428" t="s">
        <v>21</v>
      </c>
      <c r="D428" t="s">
        <v>908</v>
      </c>
      <c r="E428" t="s">
        <v>80</v>
      </c>
      <c r="F428" t="s">
        <v>1408</v>
      </c>
      <c r="G428" t="s">
        <v>13</v>
      </c>
      <c r="H428" t="s">
        <v>41</v>
      </c>
      <c r="I428" t="s">
        <v>65</v>
      </c>
      <c r="J428" t="s">
        <v>538</v>
      </c>
      <c r="K428" t="s">
        <v>538</v>
      </c>
      <c r="L428" t="s">
        <v>1552</v>
      </c>
      <c r="M428" t="s">
        <v>76</v>
      </c>
      <c r="N428" t="s">
        <v>1425</v>
      </c>
      <c r="O428" t="s">
        <v>27</v>
      </c>
      <c r="P428">
        <v>8500</v>
      </c>
      <c r="Q428">
        <v>8500</v>
      </c>
      <c r="R428" t="s">
        <v>263</v>
      </c>
      <c r="S428">
        <v>9640001246</v>
      </c>
      <c r="T428" s="2">
        <v>44704</v>
      </c>
      <c r="U428" s="8">
        <v>23</v>
      </c>
      <c r="V428" s="8" t="s">
        <v>451</v>
      </c>
      <c r="W428" s="8">
        <v>2022</v>
      </c>
      <c r="X428" t="s">
        <v>15</v>
      </c>
      <c r="Y428" s="3">
        <v>39</v>
      </c>
      <c r="Z428">
        <v>8500</v>
      </c>
      <c r="AA428">
        <v>8500</v>
      </c>
      <c r="AB428">
        <v>0</v>
      </c>
      <c r="AC428" t="s">
        <v>30</v>
      </c>
    </row>
    <row r="429" spans="1:29" x14ac:dyDescent="0.3">
      <c r="A429">
        <v>428</v>
      </c>
      <c r="B429" t="s">
        <v>32</v>
      </c>
      <c r="C429" t="s">
        <v>21</v>
      </c>
      <c r="D429" t="s">
        <v>909</v>
      </c>
      <c r="E429" t="s">
        <v>910</v>
      </c>
      <c r="F429" t="s">
        <v>25</v>
      </c>
      <c r="G429" t="s">
        <v>26</v>
      </c>
      <c r="H429" t="s">
        <v>404</v>
      </c>
      <c r="I429" t="s">
        <v>457</v>
      </c>
      <c r="J429" t="s">
        <v>551</v>
      </c>
      <c r="K429" t="s">
        <v>18</v>
      </c>
      <c r="L429" t="s">
        <v>1552</v>
      </c>
      <c r="M429" t="s">
        <v>18</v>
      </c>
      <c r="N429" t="s">
        <v>1425</v>
      </c>
      <c r="O429" t="s">
        <v>27</v>
      </c>
      <c r="P429">
        <v>9463</v>
      </c>
      <c r="Q429">
        <v>9463</v>
      </c>
      <c r="R429" t="s">
        <v>19</v>
      </c>
      <c r="S429">
        <v>9640001247</v>
      </c>
      <c r="T429" s="2">
        <v>44704</v>
      </c>
      <c r="U429" s="8">
        <v>23</v>
      </c>
      <c r="V429" s="8" t="s">
        <v>451</v>
      </c>
      <c r="W429" s="8">
        <v>2022</v>
      </c>
      <c r="X429" t="s">
        <v>28</v>
      </c>
      <c r="Y429" s="3">
        <v>5.9999999999999995E-4</v>
      </c>
      <c r="Z429">
        <v>9463</v>
      </c>
      <c r="AA429">
        <v>9463</v>
      </c>
      <c r="AB429">
        <v>0</v>
      </c>
      <c r="AC429" t="s">
        <v>30</v>
      </c>
    </row>
    <row r="430" spans="1:29" x14ac:dyDescent="0.3">
      <c r="A430">
        <v>429</v>
      </c>
      <c r="B430" t="s">
        <v>32</v>
      </c>
      <c r="C430" t="s">
        <v>21</v>
      </c>
      <c r="D430" t="s">
        <v>908</v>
      </c>
      <c r="E430" t="s">
        <v>80</v>
      </c>
      <c r="F430" t="s">
        <v>1408</v>
      </c>
      <c r="G430" t="s">
        <v>13</v>
      </c>
      <c r="H430" t="s">
        <v>41</v>
      </c>
      <c r="I430" t="s">
        <v>65</v>
      </c>
      <c r="J430" t="s">
        <v>538</v>
      </c>
      <c r="K430" t="s">
        <v>538</v>
      </c>
      <c r="L430" t="s">
        <v>1552</v>
      </c>
      <c r="M430" t="s">
        <v>76</v>
      </c>
      <c r="N430" t="s">
        <v>1425</v>
      </c>
      <c r="O430" t="s">
        <v>27</v>
      </c>
      <c r="P430">
        <v>8500</v>
      </c>
      <c r="Q430">
        <v>8500</v>
      </c>
      <c r="R430" t="s">
        <v>263</v>
      </c>
      <c r="S430">
        <v>9640001249</v>
      </c>
      <c r="T430" s="2">
        <v>44705</v>
      </c>
      <c r="U430" s="8">
        <v>24</v>
      </c>
      <c r="V430" s="8" t="s">
        <v>451</v>
      </c>
      <c r="W430" s="8">
        <v>2022</v>
      </c>
      <c r="X430" t="s">
        <v>15</v>
      </c>
      <c r="Y430" s="3">
        <v>37</v>
      </c>
      <c r="Z430">
        <v>8500</v>
      </c>
      <c r="AA430">
        <v>8500</v>
      </c>
      <c r="AB430">
        <v>0</v>
      </c>
      <c r="AC430" t="s">
        <v>30</v>
      </c>
    </row>
    <row r="431" spans="1:29" x14ac:dyDescent="0.3">
      <c r="A431">
        <v>430</v>
      </c>
      <c r="B431" t="s">
        <v>32</v>
      </c>
      <c r="C431" t="s">
        <v>21</v>
      </c>
      <c r="D431" t="s">
        <v>908</v>
      </c>
      <c r="E431" t="s">
        <v>80</v>
      </c>
      <c r="F431" t="s">
        <v>1408</v>
      </c>
      <c r="G431" t="s">
        <v>13</v>
      </c>
      <c r="H431" t="s">
        <v>41</v>
      </c>
      <c r="I431" t="s">
        <v>65</v>
      </c>
      <c r="J431" t="s">
        <v>538</v>
      </c>
      <c r="K431" t="s">
        <v>538</v>
      </c>
      <c r="L431" t="s">
        <v>1552</v>
      </c>
      <c r="M431" t="s">
        <v>76</v>
      </c>
      <c r="N431" t="s">
        <v>1425</v>
      </c>
      <c r="O431" t="s">
        <v>27</v>
      </c>
      <c r="P431">
        <v>8500</v>
      </c>
      <c r="Q431">
        <v>8500</v>
      </c>
      <c r="R431" t="s">
        <v>263</v>
      </c>
      <c r="S431">
        <v>9640001250</v>
      </c>
      <c r="T431" s="2">
        <v>44705</v>
      </c>
      <c r="U431" s="8">
        <v>24</v>
      </c>
      <c r="V431" s="8" t="s">
        <v>451</v>
      </c>
      <c r="W431" s="8">
        <v>2022</v>
      </c>
      <c r="X431" t="s">
        <v>15</v>
      </c>
      <c r="Y431" s="3">
        <v>21</v>
      </c>
      <c r="Z431">
        <v>8500</v>
      </c>
      <c r="AA431">
        <v>8500</v>
      </c>
      <c r="AB431">
        <v>0</v>
      </c>
      <c r="AC431" t="s">
        <v>30</v>
      </c>
    </row>
    <row r="432" spans="1:29" x14ac:dyDescent="0.3">
      <c r="A432">
        <v>431</v>
      </c>
      <c r="B432" t="s">
        <v>41</v>
      </c>
      <c r="C432" t="s">
        <v>21</v>
      </c>
      <c r="D432" t="s">
        <v>573</v>
      </c>
      <c r="E432" t="s">
        <v>859</v>
      </c>
      <c r="F432" t="s">
        <v>25</v>
      </c>
      <c r="G432" t="s">
        <v>26</v>
      </c>
      <c r="H432" t="s">
        <v>336</v>
      </c>
      <c r="I432" t="s">
        <v>455</v>
      </c>
      <c r="J432" s="2">
        <v>44704</v>
      </c>
      <c r="K432">
        <v>1376115</v>
      </c>
      <c r="L432">
        <v>1376115</v>
      </c>
      <c r="M432" t="s">
        <v>7</v>
      </c>
      <c r="N432" t="s">
        <v>1424</v>
      </c>
      <c r="O432" t="s">
        <v>27</v>
      </c>
      <c r="P432">
        <v>47500</v>
      </c>
      <c r="Q432">
        <v>49000</v>
      </c>
      <c r="R432" t="s">
        <v>911</v>
      </c>
      <c r="S432">
        <v>9640001251</v>
      </c>
      <c r="T432" s="2">
        <v>44705</v>
      </c>
      <c r="U432" s="8">
        <v>24</v>
      </c>
      <c r="V432" s="8" t="s">
        <v>451</v>
      </c>
      <c r="W432" s="8">
        <v>2022</v>
      </c>
      <c r="X432" t="s">
        <v>63</v>
      </c>
      <c r="Y432" s="3">
        <v>3</v>
      </c>
      <c r="Z432">
        <v>49000</v>
      </c>
      <c r="AA432">
        <v>47500</v>
      </c>
      <c r="AB432">
        <v>1500</v>
      </c>
      <c r="AC432" t="s">
        <v>16</v>
      </c>
    </row>
    <row r="433" spans="1:29" x14ac:dyDescent="0.3">
      <c r="A433">
        <v>432</v>
      </c>
      <c r="B433" t="s">
        <v>41</v>
      </c>
      <c r="C433" t="s">
        <v>21</v>
      </c>
      <c r="D433" t="s">
        <v>893</v>
      </c>
      <c r="E433" t="s">
        <v>912</v>
      </c>
      <c r="F433" t="s">
        <v>25</v>
      </c>
      <c r="G433" t="s">
        <v>26</v>
      </c>
      <c r="H433" t="s">
        <v>48</v>
      </c>
      <c r="I433" t="s">
        <v>457</v>
      </c>
      <c r="J433" s="2">
        <v>44702</v>
      </c>
      <c r="K433">
        <v>1371610</v>
      </c>
      <c r="L433">
        <v>1371610</v>
      </c>
      <c r="M433" t="s">
        <v>7</v>
      </c>
      <c r="N433" t="s">
        <v>1424</v>
      </c>
      <c r="O433" t="s">
        <v>27</v>
      </c>
      <c r="P433">
        <v>6860</v>
      </c>
      <c r="Q433">
        <v>6860</v>
      </c>
      <c r="R433" t="s">
        <v>297</v>
      </c>
      <c r="S433">
        <v>9640001252</v>
      </c>
      <c r="T433" s="2">
        <v>44705</v>
      </c>
      <c r="U433" s="8">
        <v>24</v>
      </c>
      <c r="V433" s="8" t="s">
        <v>451</v>
      </c>
      <c r="W433" s="8">
        <v>2022</v>
      </c>
      <c r="X433" t="s">
        <v>15</v>
      </c>
      <c r="Y433" s="3">
        <v>7</v>
      </c>
      <c r="Z433">
        <v>6860</v>
      </c>
      <c r="AA433">
        <v>6860</v>
      </c>
      <c r="AB433">
        <v>0</v>
      </c>
      <c r="AC433" t="s">
        <v>30</v>
      </c>
    </row>
    <row r="434" spans="1:29" x14ac:dyDescent="0.3">
      <c r="A434">
        <v>433</v>
      </c>
      <c r="B434" t="s">
        <v>41</v>
      </c>
      <c r="C434" t="s">
        <v>21</v>
      </c>
      <c r="D434" t="s">
        <v>893</v>
      </c>
      <c r="E434" t="s">
        <v>912</v>
      </c>
      <c r="F434" t="s">
        <v>25</v>
      </c>
      <c r="G434" t="s">
        <v>26</v>
      </c>
      <c r="H434" t="s">
        <v>48</v>
      </c>
      <c r="I434" t="s">
        <v>457</v>
      </c>
      <c r="J434" s="2">
        <v>44702</v>
      </c>
      <c r="K434">
        <v>1371610</v>
      </c>
      <c r="L434">
        <v>1371610</v>
      </c>
      <c r="M434" t="s">
        <v>7</v>
      </c>
      <c r="N434" t="s">
        <v>1424</v>
      </c>
      <c r="O434" t="s">
        <v>27</v>
      </c>
      <c r="P434">
        <v>21560</v>
      </c>
      <c r="Q434">
        <v>21560</v>
      </c>
      <c r="R434" t="s">
        <v>297</v>
      </c>
      <c r="S434">
        <v>9640001253</v>
      </c>
      <c r="T434" s="2">
        <v>44705</v>
      </c>
      <c r="U434" s="8">
        <v>24</v>
      </c>
      <c r="V434" s="8" t="s">
        <v>451</v>
      </c>
      <c r="W434" s="8">
        <v>2022</v>
      </c>
      <c r="X434" t="s">
        <v>15</v>
      </c>
      <c r="Y434" s="3">
        <v>22</v>
      </c>
      <c r="Z434">
        <v>21560</v>
      </c>
      <c r="AA434">
        <v>21560</v>
      </c>
      <c r="AB434">
        <v>0</v>
      </c>
      <c r="AC434" t="s">
        <v>30</v>
      </c>
    </row>
    <row r="435" spans="1:29" x14ac:dyDescent="0.3">
      <c r="A435">
        <v>434</v>
      </c>
      <c r="B435" t="s">
        <v>41</v>
      </c>
      <c r="C435" t="s">
        <v>21</v>
      </c>
      <c r="D435" t="s">
        <v>893</v>
      </c>
      <c r="E435" t="s">
        <v>912</v>
      </c>
      <c r="F435" t="s">
        <v>25</v>
      </c>
      <c r="G435" t="s">
        <v>26</v>
      </c>
      <c r="H435" t="s">
        <v>48</v>
      </c>
      <c r="I435" t="s">
        <v>457</v>
      </c>
      <c r="J435" s="2">
        <v>44702</v>
      </c>
      <c r="K435">
        <v>1371610</v>
      </c>
      <c r="L435">
        <v>1371610</v>
      </c>
      <c r="M435" t="s">
        <v>7</v>
      </c>
      <c r="N435" t="s">
        <v>1424</v>
      </c>
      <c r="O435" t="s">
        <v>27</v>
      </c>
      <c r="P435">
        <v>1960</v>
      </c>
      <c r="Q435">
        <v>1960</v>
      </c>
      <c r="R435" t="s">
        <v>297</v>
      </c>
      <c r="S435">
        <v>9640001254</v>
      </c>
      <c r="T435" s="2">
        <v>44705</v>
      </c>
      <c r="U435" s="8">
        <v>24</v>
      </c>
      <c r="V435" s="8" t="s">
        <v>451</v>
      </c>
      <c r="W435" s="8">
        <v>2022</v>
      </c>
      <c r="X435" t="s">
        <v>15</v>
      </c>
      <c r="Y435" s="3">
        <v>2</v>
      </c>
      <c r="Z435">
        <v>1960</v>
      </c>
      <c r="AA435">
        <v>1960</v>
      </c>
      <c r="AB435">
        <v>0</v>
      </c>
      <c r="AC435" t="s">
        <v>30</v>
      </c>
    </row>
    <row r="436" spans="1:29" x14ac:dyDescent="0.3">
      <c r="A436">
        <v>435</v>
      </c>
      <c r="B436" t="s">
        <v>41</v>
      </c>
      <c r="C436" t="s">
        <v>21</v>
      </c>
      <c r="D436" t="s">
        <v>681</v>
      </c>
      <c r="E436" t="s">
        <v>105</v>
      </c>
      <c r="F436" t="s">
        <v>25</v>
      </c>
      <c r="G436" t="s">
        <v>26</v>
      </c>
      <c r="H436" t="s">
        <v>189</v>
      </c>
      <c r="I436" t="s">
        <v>457</v>
      </c>
      <c r="J436" t="s">
        <v>538</v>
      </c>
      <c r="K436" t="s">
        <v>538</v>
      </c>
      <c r="L436" t="s">
        <v>1552</v>
      </c>
      <c r="M436" t="s">
        <v>76</v>
      </c>
      <c r="N436" t="s">
        <v>1425</v>
      </c>
      <c r="O436" t="s">
        <v>27</v>
      </c>
      <c r="P436">
        <v>4567</v>
      </c>
      <c r="Q436">
        <v>4567</v>
      </c>
      <c r="R436" t="s">
        <v>140</v>
      </c>
      <c r="S436">
        <v>9640001255</v>
      </c>
      <c r="T436" s="2">
        <v>44705</v>
      </c>
      <c r="U436" s="8">
        <v>24</v>
      </c>
      <c r="V436" s="8" t="s">
        <v>451</v>
      </c>
      <c r="W436" s="8">
        <v>2022</v>
      </c>
      <c r="X436" t="s">
        <v>63</v>
      </c>
      <c r="Y436" s="3">
        <v>3540</v>
      </c>
      <c r="Z436">
        <v>4567</v>
      </c>
      <c r="AA436">
        <v>4567</v>
      </c>
      <c r="AB436">
        <v>0</v>
      </c>
      <c r="AC436" t="s">
        <v>30</v>
      </c>
    </row>
    <row r="437" spans="1:29" x14ac:dyDescent="0.3">
      <c r="A437">
        <v>436</v>
      </c>
      <c r="B437" t="s">
        <v>41</v>
      </c>
      <c r="C437" t="s">
        <v>21</v>
      </c>
      <c r="D437" t="s">
        <v>681</v>
      </c>
      <c r="E437" t="s">
        <v>105</v>
      </c>
      <c r="F437" t="s">
        <v>25</v>
      </c>
      <c r="G437" t="s">
        <v>26</v>
      </c>
      <c r="H437" t="s">
        <v>189</v>
      </c>
      <c r="I437" t="s">
        <v>457</v>
      </c>
      <c r="J437" t="s">
        <v>538</v>
      </c>
      <c r="K437" t="s">
        <v>538</v>
      </c>
      <c r="L437" t="s">
        <v>1552</v>
      </c>
      <c r="M437" t="s">
        <v>76</v>
      </c>
      <c r="N437" t="s">
        <v>1425</v>
      </c>
      <c r="O437" t="s">
        <v>27</v>
      </c>
      <c r="P437">
        <v>4089</v>
      </c>
      <c r="Q437">
        <v>4089</v>
      </c>
      <c r="R437" t="s">
        <v>140</v>
      </c>
      <c r="S437">
        <v>9640001256</v>
      </c>
      <c r="T437" s="2">
        <v>44705</v>
      </c>
      <c r="U437" s="8">
        <v>24</v>
      </c>
      <c r="V437" s="8" t="s">
        <v>451</v>
      </c>
      <c r="W437" s="8">
        <v>2022</v>
      </c>
      <c r="X437" t="s">
        <v>63</v>
      </c>
      <c r="Y437" s="3">
        <v>3170</v>
      </c>
      <c r="Z437">
        <v>4089</v>
      </c>
      <c r="AA437">
        <v>4089</v>
      </c>
      <c r="AB437">
        <v>0</v>
      </c>
      <c r="AC437" t="s">
        <v>30</v>
      </c>
    </row>
    <row r="438" spans="1:29" x14ac:dyDescent="0.3">
      <c r="A438">
        <v>437</v>
      </c>
      <c r="B438" t="s">
        <v>41</v>
      </c>
      <c r="C438" t="s">
        <v>21</v>
      </c>
      <c r="D438" t="s">
        <v>681</v>
      </c>
      <c r="E438" t="s">
        <v>105</v>
      </c>
      <c r="F438" t="s">
        <v>25</v>
      </c>
      <c r="G438" t="s">
        <v>26</v>
      </c>
      <c r="H438" t="s">
        <v>189</v>
      </c>
      <c r="I438" t="s">
        <v>457</v>
      </c>
      <c r="J438" t="s">
        <v>538</v>
      </c>
      <c r="K438" t="s">
        <v>538</v>
      </c>
      <c r="L438" t="s">
        <v>1552</v>
      </c>
      <c r="M438" t="s">
        <v>76</v>
      </c>
      <c r="N438" t="s">
        <v>1425</v>
      </c>
      <c r="O438" t="s">
        <v>27</v>
      </c>
      <c r="P438">
        <v>3426</v>
      </c>
      <c r="Q438">
        <v>3426</v>
      </c>
      <c r="R438" t="s">
        <v>140</v>
      </c>
      <c r="S438">
        <v>9640001257</v>
      </c>
      <c r="T438" s="2">
        <v>44705</v>
      </c>
      <c r="U438" s="8">
        <v>24</v>
      </c>
      <c r="V438" s="8" t="s">
        <v>451</v>
      </c>
      <c r="W438" s="8">
        <v>2022</v>
      </c>
      <c r="X438" t="s">
        <v>63</v>
      </c>
      <c r="Y438" s="3">
        <v>2656</v>
      </c>
      <c r="Z438">
        <v>3426</v>
      </c>
      <c r="AA438">
        <v>3426</v>
      </c>
      <c r="AB438">
        <v>0</v>
      </c>
      <c r="AC438" t="s">
        <v>30</v>
      </c>
    </row>
    <row r="439" spans="1:29" x14ac:dyDescent="0.3">
      <c r="A439">
        <v>438</v>
      </c>
      <c r="B439" t="s">
        <v>41</v>
      </c>
      <c r="C439" t="s">
        <v>21</v>
      </c>
      <c r="D439" t="s">
        <v>273</v>
      </c>
      <c r="E439" t="s">
        <v>275</v>
      </c>
      <c r="F439" t="s">
        <v>274</v>
      </c>
      <c r="G439" t="s">
        <v>37</v>
      </c>
      <c r="H439" t="s">
        <v>189</v>
      </c>
      <c r="I439" t="s">
        <v>457</v>
      </c>
      <c r="J439" t="s">
        <v>538</v>
      </c>
      <c r="K439" t="s">
        <v>538</v>
      </c>
      <c r="L439" t="s">
        <v>1552</v>
      </c>
      <c r="M439" t="s">
        <v>76</v>
      </c>
      <c r="N439" t="s">
        <v>1425</v>
      </c>
      <c r="O439" t="s">
        <v>14</v>
      </c>
      <c r="P439">
        <v>440</v>
      </c>
      <c r="Q439">
        <v>440</v>
      </c>
      <c r="R439" t="s">
        <v>140</v>
      </c>
      <c r="S439">
        <v>9640001258</v>
      </c>
      <c r="T439" s="2">
        <v>44705</v>
      </c>
      <c r="U439" s="8">
        <v>24</v>
      </c>
      <c r="V439" s="8" t="s">
        <v>451</v>
      </c>
      <c r="W439" s="8">
        <v>2022</v>
      </c>
      <c r="X439" t="s">
        <v>15</v>
      </c>
      <c r="Y439" s="3">
        <v>500</v>
      </c>
      <c r="Z439">
        <v>220000</v>
      </c>
      <c r="AA439">
        <v>220000</v>
      </c>
      <c r="AB439">
        <v>0</v>
      </c>
      <c r="AC439" t="s">
        <v>30</v>
      </c>
    </row>
    <row r="440" spans="1:29" x14ac:dyDescent="0.3">
      <c r="A440">
        <v>439</v>
      </c>
      <c r="B440" t="s">
        <v>41</v>
      </c>
      <c r="C440" t="s">
        <v>21</v>
      </c>
      <c r="D440" t="s">
        <v>913</v>
      </c>
      <c r="E440" t="s">
        <v>275</v>
      </c>
      <c r="F440" t="s">
        <v>274</v>
      </c>
      <c r="G440" t="s">
        <v>37</v>
      </c>
      <c r="H440" t="s">
        <v>189</v>
      </c>
      <c r="I440" t="s">
        <v>457</v>
      </c>
      <c r="J440" t="s">
        <v>538</v>
      </c>
      <c r="K440" t="s">
        <v>538</v>
      </c>
      <c r="L440" t="s">
        <v>1552</v>
      </c>
      <c r="M440" t="s">
        <v>76</v>
      </c>
      <c r="N440" t="s">
        <v>1425</v>
      </c>
      <c r="O440" t="s">
        <v>14</v>
      </c>
      <c r="P440">
        <v>440</v>
      </c>
      <c r="Q440">
        <v>440</v>
      </c>
      <c r="R440" t="s">
        <v>140</v>
      </c>
      <c r="S440">
        <v>9640001266</v>
      </c>
      <c r="T440" s="2">
        <v>44705</v>
      </c>
      <c r="U440" s="8">
        <v>24</v>
      </c>
      <c r="V440" s="8" t="s">
        <v>451</v>
      </c>
      <c r="W440" s="8">
        <v>2022</v>
      </c>
      <c r="X440" t="s">
        <v>15</v>
      </c>
      <c r="Y440" s="3">
        <v>126</v>
      </c>
      <c r="Z440">
        <v>55440</v>
      </c>
      <c r="AA440">
        <v>55440</v>
      </c>
      <c r="AB440">
        <v>0</v>
      </c>
      <c r="AC440" t="s">
        <v>30</v>
      </c>
    </row>
    <row r="441" spans="1:29" x14ac:dyDescent="0.3">
      <c r="A441">
        <v>440</v>
      </c>
      <c r="B441" t="s">
        <v>41</v>
      </c>
      <c r="C441" t="s">
        <v>21</v>
      </c>
      <c r="D441" t="s">
        <v>914</v>
      </c>
      <c r="E441" t="s">
        <v>319</v>
      </c>
      <c r="F441" t="s">
        <v>36</v>
      </c>
      <c r="G441" t="s">
        <v>37</v>
      </c>
      <c r="H441" t="s">
        <v>41</v>
      </c>
      <c r="I441" t="s">
        <v>65</v>
      </c>
      <c r="J441" t="s">
        <v>538</v>
      </c>
      <c r="K441" t="s">
        <v>538</v>
      </c>
      <c r="L441" t="s">
        <v>1552</v>
      </c>
      <c r="M441" t="s">
        <v>76</v>
      </c>
      <c r="N441" t="s">
        <v>1425</v>
      </c>
      <c r="O441" t="s">
        <v>14</v>
      </c>
      <c r="P441">
        <v>275</v>
      </c>
      <c r="Q441">
        <v>275</v>
      </c>
      <c r="R441" t="s">
        <v>140</v>
      </c>
      <c r="S441">
        <v>9640001264</v>
      </c>
      <c r="T441" s="2">
        <v>44705</v>
      </c>
      <c r="U441" s="8">
        <v>24</v>
      </c>
      <c r="V441" s="8" t="s">
        <v>451</v>
      </c>
      <c r="W441" s="8">
        <v>2022</v>
      </c>
      <c r="X441" t="s">
        <v>15</v>
      </c>
      <c r="Y441" s="3">
        <v>120</v>
      </c>
      <c r="Z441">
        <v>33000</v>
      </c>
      <c r="AA441">
        <v>33000</v>
      </c>
      <c r="AB441">
        <v>0</v>
      </c>
      <c r="AC441" t="s">
        <v>30</v>
      </c>
    </row>
    <row r="442" spans="1:29" x14ac:dyDescent="0.3">
      <c r="A442">
        <v>441</v>
      </c>
      <c r="B442" t="s">
        <v>41</v>
      </c>
      <c r="C442" t="s">
        <v>21</v>
      </c>
      <c r="D442" t="s">
        <v>707</v>
      </c>
      <c r="E442" t="s">
        <v>319</v>
      </c>
      <c r="F442" t="s">
        <v>36</v>
      </c>
      <c r="G442" t="s">
        <v>37</v>
      </c>
      <c r="H442" t="s">
        <v>192</v>
      </c>
      <c r="I442" t="s">
        <v>457</v>
      </c>
      <c r="J442" t="s">
        <v>538</v>
      </c>
      <c r="K442" t="s">
        <v>538</v>
      </c>
      <c r="L442" t="s">
        <v>1552</v>
      </c>
      <c r="M442" t="s">
        <v>76</v>
      </c>
      <c r="N442" t="s">
        <v>1425</v>
      </c>
      <c r="O442" t="s">
        <v>14</v>
      </c>
      <c r="P442">
        <v>480</v>
      </c>
      <c r="Q442">
        <v>480</v>
      </c>
      <c r="R442" t="s">
        <v>140</v>
      </c>
      <c r="S442">
        <v>9640001262</v>
      </c>
      <c r="T442" s="2">
        <v>44705</v>
      </c>
      <c r="U442" s="8">
        <v>24</v>
      </c>
      <c r="V442" s="8" t="s">
        <v>451</v>
      </c>
      <c r="W442" s="8">
        <v>2022</v>
      </c>
      <c r="X442" t="s">
        <v>15</v>
      </c>
      <c r="Y442" s="3">
        <v>80</v>
      </c>
      <c r="Z442">
        <v>38400</v>
      </c>
      <c r="AA442">
        <v>38400</v>
      </c>
      <c r="AB442">
        <v>0</v>
      </c>
      <c r="AC442" t="s">
        <v>30</v>
      </c>
    </row>
    <row r="443" spans="1:29" x14ac:dyDescent="0.3">
      <c r="A443">
        <v>442</v>
      </c>
      <c r="B443" t="s">
        <v>41</v>
      </c>
      <c r="C443" t="s">
        <v>21</v>
      </c>
      <c r="D443" t="s">
        <v>661</v>
      </c>
      <c r="E443" t="s">
        <v>676</v>
      </c>
      <c r="F443" t="s">
        <v>25</v>
      </c>
      <c r="G443" t="s">
        <v>26</v>
      </c>
      <c r="H443" t="s">
        <v>32</v>
      </c>
      <c r="I443" t="s">
        <v>458</v>
      </c>
      <c r="J443" t="s">
        <v>538</v>
      </c>
      <c r="K443" t="s">
        <v>538</v>
      </c>
      <c r="L443" t="s">
        <v>1552</v>
      </c>
      <c r="M443" t="s">
        <v>76</v>
      </c>
      <c r="N443" t="s">
        <v>1425</v>
      </c>
      <c r="O443" t="s">
        <v>14</v>
      </c>
      <c r="P443">
        <v>220</v>
      </c>
      <c r="Q443">
        <v>220</v>
      </c>
      <c r="R443" t="s">
        <v>140</v>
      </c>
      <c r="S443">
        <v>9640001260</v>
      </c>
      <c r="T443" s="2">
        <v>44705</v>
      </c>
      <c r="U443" s="8">
        <v>24</v>
      </c>
      <c r="V443" s="8" t="s">
        <v>451</v>
      </c>
      <c r="W443" s="8">
        <v>2022</v>
      </c>
      <c r="X443" t="s">
        <v>15</v>
      </c>
      <c r="Y443" s="3">
        <v>50</v>
      </c>
      <c r="Z443">
        <v>11000</v>
      </c>
      <c r="AA443">
        <v>11000</v>
      </c>
      <c r="AB443">
        <v>0</v>
      </c>
      <c r="AC443" t="s">
        <v>30</v>
      </c>
    </row>
    <row r="444" spans="1:29" x14ac:dyDescent="0.3">
      <c r="A444">
        <v>443</v>
      </c>
      <c r="B444" t="s">
        <v>41</v>
      </c>
      <c r="C444" t="s">
        <v>21</v>
      </c>
      <c r="D444" t="s">
        <v>273</v>
      </c>
      <c r="E444" t="s">
        <v>275</v>
      </c>
      <c r="F444" t="s">
        <v>274</v>
      </c>
      <c r="G444" t="s">
        <v>37</v>
      </c>
      <c r="H444" t="s">
        <v>189</v>
      </c>
      <c r="I444" t="s">
        <v>457</v>
      </c>
      <c r="J444" t="s">
        <v>538</v>
      </c>
      <c r="K444" t="s">
        <v>538</v>
      </c>
      <c r="L444" t="s">
        <v>1552</v>
      </c>
      <c r="M444" t="s">
        <v>76</v>
      </c>
      <c r="N444" t="s">
        <v>1425</v>
      </c>
      <c r="O444" t="s">
        <v>14</v>
      </c>
      <c r="P444">
        <v>440</v>
      </c>
      <c r="Q444">
        <v>440</v>
      </c>
      <c r="R444" t="s">
        <v>240</v>
      </c>
      <c r="S444">
        <v>9640001259</v>
      </c>
      <c r="T444" s="2">
        <v>44705</v>
      </c>
      <c r="U444" s="8">
        <v>24</v>
      </c>
      <c r="V444" s="8" t="s">
        <v>451</v>
      </c>
      <c r="W444" s="8">
        <v>2022</v>
      </c>
      <c r="X444" t="s">
        <v>15</v>
      </c>
      <c r="Y444" s="3">
        <v>500</v>
      </c>
      <c r="Z444">
        <v>220000</v>
      </c>
      <c r="AA444">
        <v>220000</v>
      </c>
      <c r="AB444">
        <v>0</v>
      </c>
      <c r="AC444" t="s">
        <v>30</v>
      </c>
    </row>
    <row r="445" spans="1:29" x14ac:dyDescent="0.3">
      <c r="A445">
        <v>444</v>
      </c>
      <c r="B445" t="s">
        <v>41</v>
      </c>
      <c r="C445" t="s">
        <v>21</v>
      </c>
      <c r="D445" t="s">
        <v>661</v>
      </c>
      <c r="E445" t="s">
        <v>676</v>
      </c>
      <c r="F445" t="s">
        <v>25</v>
      </c>
      <c r="G445" t="s">
        <v>26</v>
      </c>
      <c r="H445" t="s">
        <v>32</v>
      </c>
      <c r="I445" t="s">
        <v>458</v>
      </c>
      <c r="J445" t="s">
        <v>538</v>
      </c>
      <c r="K445" t="s">
        <v>538</v>
      </c>
      <c r="L445" t="s">
        <v>1552</v>
      </c>
      <c r="M445" t="s">
        <v>76</v>
      </c>
      <c r="N445" t="s">
        <v>1425</v>
      </c>
      <c r="O445" t="s">
        <v>14</v>
      </c>
      <c r="P445">
        <v>220</v>
      </c>
      <c r="Q445">
        <v>220</v>
      </c>
      <c r="R445" t="s">
        <v>240</v>
      </c>
      <c r="S445">
        <v>9640001261</v>
      </c>
      <c r="T445" s="2">
        <v>44705</v>
      </c>
      <c r="U445" s="8">
        <v>24</v>
      </c>
      <c r="V445" s="8" t="s">
        <v>451</v>
      </c>
      <c r="W445" s="8">
        <v>2022</v>
      </c>
      <c r="X445" t="s">
        <v>15</v>
      </c>
      <c r="Y445" s="3">
        <v>50</v>
      </c>
      <c r="Z445">
        <v>11000</v>
      </c>
      <c r="AA445">
        <v>11000</v>
      </c>
      <c r="AB445">
        <v>0</v>
      </c>
      <c r="AC445" t="s">
        <v>30</v>
      </c>
    </row>
    <row r="446" spans="1:29" x14ac:dyDescent="0.3">
      <c r="A446">
        <v>445</v>
      </c>
      <c r="B446" t="s">
        <v>41</v>
      </c>
      <c r="C446" t="s">
        <v>21</v>
      </c>
      <c r="D446" t="s">
        <v>707</v>
      </c>
      <c r="E446" t="s">
        <v>319</v>
      </c>
      <c r="F446" t="s">
        <v>36</v>
      </c>
      <c r="G446" t="s">
        <v>37</v>
      </c>
      <c r="H446" t="s">
        <v>192</v>
      </c>
      <c r="I446" t="s">
        <v>457</v>
      </c>
      <c r="J446" t="s">
        <v>538</v>
      </c>
      <c r="K446" t="s">
        <v>538</v>
      </c>
      <c r="L446" t="s">
        <v>1552</v>
      </c>
      <c r="M446" t="s">
        <v>76</v>
      </c>
      <c r="N446" t="s">
        <v>1425</v>
      </c>
      <c r="O446" t="s">
        <v>14</v>
      </c>
      <c r="P446">
        <v>480</v>
      </c>
      <c r="Q446">
        <v>480</v>
      </c>
      <c r="R446" t="s">
        <v>240</v>
      </c>
      <c r="S446">
        <v>9640001263</v>
      </c>
      <c r="T446" s="2">
        <v>44705</v>
      </c>
      <c r="U446" s="8">
        <v>24</v>
      </c>
      <c r="V446" s="8" t="s">
        <v>451</v>
      </c>
      <c r="W446" s="8">
        <v>2022</v>
      </c>
      <c r="X446" t="s">
        <v>15</v>
      </c>
      <c r="Y446" s="3">
        <v>80</v>
      </c>
      <c r="Z446">
        <v>38400</v>
      </c>
      <c r="AA446">
        <v>38400</v>
      </c>
      <c r="AB446">
        <v>0</v>
      </c>
      <c r="AC446" t="s">
        <v>30</v>
      </c>
    </row>
    <row r="447" spans="1:29" x14ac:dyDescent="0.3">
      <c r="A447">
        <v>446</v>
      </c>
      <c r="B447" t="s">
        <v>41</v>
      </c>
      <c r="C447" t="s">
        <v>21</v>
      </c>
      <c r="D447" t="s">
        <v>915</v>
      </c>
      <c r="E447" t="s">
        <v>319</v>
      </c>
      <c r="F447" t="s">
        <v>36</v>
      </c>
      <c r="G447" t="s">
        <v>37</v>
      </c>
      <c r="H447" t="s">
        <v>41</v>
      </c>
      <c r="I447" t="s">
        <v>65</v>
      </c>
      <c r="J447" t="s">
        <v>538</v>
      </c>
      <c r="K447" t="s">
        <v>538</v>
      </c>
      <c r="L447" t="s">
        <v>1552</v>
      </c>
      <c r="M447" t="s">
        <v>76</v>
      </c>
      <c r="N447" t="s">
        <v>1425</v>
      </c>
      <c r="O447" t="s">
        <v>14</v>
      </c>
      <c r="P447">
        <v>275</v>
      </c>
      <c r="Q447">
        <v>275</v>
      </c>
      <c r="R447" t="s">
        <v>240</v>
      </c>
      <c r="S447">
        <v>9640001265</v>
      </c>
      <c r="T447" s="2">
        <v>44705</v>
      </c>
      <c r="U447" s="8">
        <v>24</v>
      </c>
      <c r="V447" s="8" t="s">
        <v>451</v>
      </c>
      <c r="W447" s="8">
        <v>2022</v>
      </c>
      <c r="X447" t="s">
        <v>15</v>
      </c>
      <c r="Y447" s="3">
        <v>120</v>
      </c>
      <c r="Z447">
        <v>33000</v>
      </c>
      <c r="AA447">
        <v>33000</v>
      </c>
      <c r="AB447">
        <v>0</v>
      </c>
      <c r="AC447" t="s">
        <v>30</v>
      </c>
    </row>
    <row r="448" spans="1:29" x14ac:dyDescent="0.3">
      <c r="A448">
        <v>447</v>
      </c>
      <c r="B448" t="s">
        <v>41</v>
      </c>
      <c r="C448" t="s">
        <v>21</v>
      </c>
      <c r="D448" t="s">
        <v>913</v>
      </c>
      <c r="E448" t="s">
        <v>275</v>
      </c>
      <c r="F448" t="s">
        <v>274</v>
      </c>
      <c r="G448" t="s">
        <v>37</v>
      </c>
      <c r="H448" t="s">
        <v>189</v>
      </c>
      <c r="I448" t="s">
        <v>457</v>
      </c>
      <c r="J448" t="s">
        <v>538</v>
      </c>
      <c r="K448" t="s">
        <v>538</v>
      </c>
      <c r="L448" t="s">
        <v>1552</v>
      </c>
      <c r="M448" t="s">
        <v>76</v>
      </c>
      <c r="N448" t="s">
        <v>1425</v>
      </c>
      <c r="O448" t="s">
        <v>14</v>
      </c>
      <c r="P448">
        <v>440</v>
      </c>
      <c r="Q448">
        <v>440</v>
      </c>
      <c r="R448" t="s">
        <v>240</v>
      </c>
      <c r="S448">
        <v>9640001267</v>
      </c>
      <c r="T448" s="2">
        <v>44705</v>
      </c>
      <c r="U448" s="8">
        <v>24</v>
      </c>
      <c r="V448" s="8" t="s">
        <v>451</v>
      </c>
      <c r="W448" s="8">
        <v>2022</v>
      </c>
      <c r="X448" t="s">
        <v>15</v>
      </c>
      <c r="Y448" s="3">
        <v>126</v>
      </c>
      <c r="Z448">
        <v>55440</v>
      </c>
      <c r="AA448">
        <v>55440</v>
      </c>
      <c r="AB448">
        <v>0</v>
      </c>
      <c r="AC448" t="s">
        <v>30</v>
      </c>
    </row>
    <row r="449" spans="1:29" x14ac:dyDescent="0.3">
      <c r="A449">
        <v>448</v>
      </c>
      <c r="B449" t="s">
        <v>32</v>
      </c>
      <c r="C449" t="s">
        <v>21</v>
      </c>
      <c r="D449" t="s">
        <v>916</v>
      </c>
      <c r="E449" t="s">
        <v>917</v>
      </c>
      <c r="F449" t="s">
        <v>25</v>
      </c>
      <c r="G449" t="s">
        <v>26</v>
      </c>
      <c r="H449" t="s">
        <v>41</v>
      </c>
      <c r="I449" t="s">
        <v>65</v>
      </c>
      <c r="J449" t="s">
        <v>538</v>
      </c>
      <c r="K449" t="s">
        <v>538</v>
      </c>
      <c r="L449" t="s">
        <v>1552</v>
      </c>
      <c r="M449" t="s">
        <v>76</v>
      </c>
      <c r="N449" t="s">
        <v>1425</v>
      </c>
      <c r="O449" t="s">
        <v>14</v>
      </c>
      <c r="P449">
        <v>160</v>
      </c>
      <c r="Q449">
        <v>160</v>
      </c>
      <c r="R449" t="s">
        <v>544</v>
      </c>
      <c r="S449">
        <v>9640001268</v>
      </c>
      <c r="T449" s="2">
        <v>44705</v>
      </c>
      <c r="U449" s="8">
        <v>24</v>
      </c>
      <c r="V449" s="8" t="s">
        <v>451</v>
      </c>
      <c r="W449" s="8">
        <v>2022</v>
      </c>
      <c r="X449" t="s">
        <v>15</v>
      </c>
      <c r="Y449" s="3">
        <v>500</v>
      </c>
      <c r="Z449">
        <v>80000</v>
      </c>
      <c r="AA449">
        <v>80000</v>
      </c>
      <c r="AB449">
        <v>0</v>
      </c>
      <c r="AC449" t="s">
        <v>30</v>
      </c>
    </row>
    <row r="450" spans="1:29" x14ac:dyDescent="0.3">
      <c r="A450">
        <v>449</v>
      </c>
      <c r="B450" t="s">
        <v>41</v>
      </c>
      <c r="C450" t="s">
        <v>21</v>
      </c>
      <c r="D450" t="s">
        <v>219</v>
      </c>
      <c r="E450" t="s">
        <v>85</v>
      </c>
      <c r="F450" t="s">
        <v>85</v>
      </c>
      <c r="G450" t="s">
        <v>37</v>
      </c>
      <c r="H450" t="s">
        <v>918</v>
      </c>
      <c r="I450" t="s">
        <v>457</v>
      </c>
      <c r="J450" s="2">
        <v>44693</v>
      </c>
      <c r="K450">
        <v>1347360</v>
      </c>
      <c r="L450">
        <v>1347360</v>
      </c>
      <c r="M450" t="s">
        <v>7</v>
      </c>
      <c r="N450" t="s">
        <v>1424</v>
      </c>
      <c r="O450" t="s">
        <v>14</v>
      </c>
      <c r="P450">
        <v>790</v>
      </c>
      <c r="Q450">
        <v>850</v>
      </c>
      <c r="R450" t="s">
        <v>868</v>
      </c>
      <c r="S450">
        <v>9640001269</v>
      </c>
      <c r="T450" s="2">
        <v>44706</v>
      </c>
      <c r="U450" s="8">
        <v>25</v>
      </c>
      <c r="V450" s="8" t="s">
        <v>451</v>
      </c>
      <c r="W450" s="8">
        <v>2022</v>
      </c>
      <c r="X450" t="s">
        <v>15</v>
      </c>
      <c r="Y450" s="3">
        <v>1367</v>
      </c>
      <c r="Z450">
        <v>1161950</v>
      </c>
      <c r="AA450">
        <v>1079930</v>
      </c>
      <c r="AB450">
        <v>82020</v>
      </c>
      <c r="AC450" t="s">
        <v>16</v>
      </c>
    </row>
    <row r="451" spans="1:29" x14ac:dyDescent="0.3">
      <c r="A451">
        <v>450</v>
      </c>
      <c r="B451" t="s">
        <v>32</v>
      </c>
      <c r="C451" t="s">
        <v>21</v>
      </c>
      <c r="D451" t="s">
        <v>854</v>
      </c>
      <c r="E451" t="s">
        <v>919</v>
      </c>
      <c r="F451" t="s">
        <v>25</v>
      </c>
      <c r="G451" t="s">
        <v>26</v>
      </c>
      <c r="H451" t="s">
        <v>48</v>
      </c>
      <c r="I451" t="s">
        <v>457</v>
      </c>
      <c r="J451" s="2">
        <v>44704</v>
      </c>
      <c r="K451">
        <v>1376073</v>
      </c>
      <c r="L451">
        <v>1376073</v>
      </c>
      <c r="M451" t="s">
        <v>7</v>
      </c>
      <c r="N451" t="s">
        <v>1424</v>
      </c>
      <c r="O451" t="s">
        <v>27</v>
      </c>
      <c r="P451">
        <v>9305</v>
      </c>
      <c r="Q451">
        <v>9305</v>
      </c>
      <c r="R451" t="s">
        <v>765</v>
      </c>
      <c r="S451">
        <v>9640001270</v>
      </c>
      <c r="T451" s="2">
        <v>44706</v>
      </c>
      <c r="U451" s="8">
        <v>25</v>
      </c>
      <c r="V451" s="8" t="s">
        <v>451</v>
      </c>
      <c r="W451" s="8">
        <v>2022</v>
      </c>
      <c r="X451" t="s">
        <v>15</v>
      </c>
      <c r="Y451" s="3">
        <v>9.5</v>
      </c>
      <c r="Z451">
        <v>9305</v>
      </c>
      <c r="AA451">
        <v>9305</v>
      </c>
      <c r="AB451">
        <v>0</v>
      </c>
      <c r="AC451" t="s">
        <v>30</v>
      </c>
    </row>
    <row r="452" spans="1:29" x14ac:dyDescent="0.3">
      <c r="A452">
        <v>451</v>
      </c>
      <c r="B452" t="s">
        <v>41</v>
      </c>
      <c r="C452" t="s">
        <v>21</v>
      </c>
      <c r="D452" t="s">
        <v>920</v>
      </c>
      <c r="E452" t="s">
        <v>616</v>
      </c>
      <c r="F452" t="s">
        <v>25</v>
      </c>
      <c r="G452" t="s">
        <v>26</v>
      </c>
      <c r="H452" t="s">
        <v>48</v>
      </c>
      <c r="I452" t="s">
        <v>457</v>
      </c>
      <c r="J452" s="2">
        <v>44704</v>
      </c>
      <c r="K452">
        <v>1376073</v>
      </c>
      <c r="L452">
        <v>1376073</v>
      </c>
      <c r="M452" t="s">
        <v>7</v>
      </c>
      <c r="N452" t="s">
        <v>1424</v>
      </c>
      <c r="O452" t="s">
        <v>27</v>
      </c>
      <c r="P452">
        <v>3056</v>
      </c>
      <c r="Q452">
        <v>3056</v>
      </c>
      <c r="R452" t="s">
        <v>765</v>
      </c>
      <c r="S452">
        <v>9640001271</v>
      </c>
      <c r="T452" s="2">
        <v>44706</v>
      </c>
      <c r="U452" s="8">
        <v>25</v>
      </c>
      <c r="V452" s="8" t="s">
        <v>451</v>
      </c>
      <c r="W452" s="8">
        <v>2022</v>
      </c>
      <c r="X452" t="s">
        <v>15</v>
      </c>
      <c r="Y452" s="3">
        <v>3.12</v>
      </c>
      <c r="Z452">
        <v>3056</v>
      </c>
      <c r="AA452">
        <v>3056</v>
      </c>
      <c r="AB452">
        <v>0</v>
      </c>
      <c r="AC452" t="s">
        <v>30</v>
      </c>
    </row>
    <row r="453" spans="1:29" x14ac:dyDescent="0.3">
      <c r="A453">
        <v>452</v>
      </c>
      <c r="B453" t="s">
        <v>41</v>
      </c>
      <c r="C453" t="s">
        <v>21</v>
      </c>
      <c r="D453" t="s">
        <v>920</v>
      </c>
      <c r="E453" t="s">
        <v>616</v>
      </c>
      <c r="F453" t="s">
        <v>25</v>
      </c>
      <c r="G453" t="s">
        <v>26</v>
      </c>
      <c r="H453" t="s">
        <v>48</v>
      </c>
      <c r="I453" t="s">
        <v>457</v>
      </c>
      <c r="J453" s="2">
        <v>44704</v>
      </c>
      <c r="K453">
        <v>1376073</v>
      </c>
      <c r="L453">
        <v>1376073</v>
      </c>
      <c r="M453" t="s">
        <v>7</v>
      </c>
      <c r="N453" t="s">
        <v>1424</v>
      </c>
      <c r="O453" t="s">
        <v>27</v>
      </c>
      <c r="P453">
        <v>23038</v>
      </c>
      <c r="Q453">
        <v>23038</v>
      </c>
      <c r="R453" t="s">
        <v>765</v>
      </c>
      <c r="S453">
        <v>9640001272</v>
      </c>
      <c r="T453" s="2">
        <v>44706</v>
      </c>
      <c r="U453" s="8">
        <v>25</v>
      </c>
      <c r="V453" s="8" t="s">
        <v>451</v>
      </c>
      <c r="W453" s="8">
        <v>2022</v>
      </c>
      <c r="X453" t="s">
        <v>15</v>
      </c>
      <c r="Y453" s="3">
        <v>23.52</v>
      </c>
      <c r="Z453">
        <v>23038</v>
      </c>
      <c r="AA453">
        <v>23038</v>
      </c>
      <c r="AB453">
        <v>0</v>
      </c>
      <c r="AC453" t="s">
        <v>30</v>
      </c>
    </row>
    <row r="454" spans="1:29" x14ac:dyDescent="0.3">
      <c r="A454">
        <v>453</v>
      </c>
      <c r="B454" t="s">
        <v>41</v>
      </c>
      <c r="C454" t="s">
        <v>21</v>
      </c>
      <c r="D454" t="s">
        <v>219</v>
      </c>
      <c r="E454" t="s">
        <v>921</v>
      </c>
      <c r="F454" t="s">
        <v>85</v>
      </c>
      <c r="G454" t="s">
        <v>37</v>
      </c>
      <c r="H454" t="s">
        <v>922</v>
      </c>
      <c r="I454" t="s">
        <v>457</v>
      </c>
      <c r="J454" s="2">
        <v>44694</v>
      </c>
      <c r="K454">
        <v>1351144</v>
      </c>
      <c r="L454">
        <v>1351144</v>
      </c>
      <c r="M454" t="s">
        <v>7</v>
      </c>
      <c r="N454" t="s">
        <v>1424</v>
      </c>
      <c r="O454" t="s">
        <v>14</v>
      </c>
      <c r="P454">
        <v>900</v>
      </c>
      <c r="Q454">
        <v>950</v>
      </c>
      <c r="R454" t="s">
        <v>868</v>
      </c>
      <c r="S454">
        <v>9640001274</v>
      </c>
      <c r="T454" s="2">
        <v>44707</v>
      </c>
      <c r="U454" s="8">
        <v>26</v>
      </c>
      <c r="V454" s="8" t="s">
        <v>451</v>
      </c>
      <c r="W454" s="8">
        <v>2022</v>
      </c>
      <c r="X454" t="s">
        <v>15</v>
      </c>
      <c r="Y454" s="3">
        <v>50</v>
      </c>
      <c r="Z454">
        <v>47500</v>
      </c>
      <c r="AA454">
        <v>45000</v>
      </c>
      <c r="AB454">
        <v>2500</v>
      </c>
      <c r="AC454" t="s">
        <v>16</v>
      </c>
    </row>
    <row r="455" spans="1:29" x14ac:dyDescent="0.3">
      <c r="A455">
        <v>454</v>
      </c>
      <c r="B455" t="s">
        <v>41</v>
      </c>
      <c r="C455" t="s">
        <v>21</v>
      </c>
      <c r="D455" t="s">
        <v>856</v>
      </c>
      <c r="E455" t="s">
        <v>857</v>
      </c>
      <c r="F455" t="s">
        <v>25</v>
      </c>
      <c r="G455" t="s">
        <v>26</v>
      </c>
      <c r="H455" t="s">
        <v>558</v>
      </c>
      <c r="I455" t="s">
        <v>558</v>
      </c>
      <c r="J455" s="2">
        <v>44705</v>
      </c>
      <c r="K455">
        <v>1378881</v>
      </c>
      <c r="L455">
        <v>1378881</v>
      </c>
      <c r="M455" t="s">
        <v>7</v>
      </c>
      <c r="N455" t="s">
        <v>1424</v>
      </c>
      <c r="O455" t="s">
        <v>27</v>
      </c>
      <c r="P455">
        <v>274997</v>
      </c>
      <c r="Q455">
        <v>290000</v>
      </c>
      <c r="R455" t="s">
        <v>575</v>
      </c>
      <c r="S455">
        <v>9640001280</v>
      </c>
      <c r="T455" s="2">
        <v>44708</v>
      </c>
      <c r="U455" s="8">
        <v>27</v>
      </c>
      <c r="V455" s="8" t="s">
        <v>451</v>
      </c>
      <c r="W455" s="8">
        <v>2022</v>
      </c>
      <c r="X455" t="s">
        <v>46</v>
      </c>
      <c r="Y455" s="3">
        <v>4</v>
      </c>
      <c r="Z455">
        <v>290000</v>
      </c>
      <c r="AA455">
        <v>274997</v>
      </c>
      <c r="AB455">
        <v>15003</v>
      </c>
      <c r="AC455" t="s">
        <v>16</v>
      </c>
    </row>
    <row r="456" spans="1:29" x14ac:dyDescent="0.3">
      <c r="A456">
        <v>455</v>
      </c>
      <c r="B456" t="s">
        <v>32</v>
      </c>
      <c r="C456" t="s">
        <v>21</v>
      </c>
      <c r="D456" t="s">
        <v>413</v>
      </c>
      <c r="E456" t="s">
        <v>923</v>
      </c>
      <c r="F456" t="s">
        <v>25</v>
      </c>
      <c r="G456" t="s">
        <v>26</v>
      </c>
      <c r="H456" t="s">
        <v>41</v>
      </c>
      <c r="I456" t="s">
        <v>65</v>
      </c>
      <c r="J456" t="s">
        <v>538</v>
      </c>
      <c r="K456" t="s">
        <v>538</v>
      </c>
      <c r="L456" t="s">
        <v>1552</v>
      </c>
      <c r="M456" t="s">
        <v>76</v>
      </c>
      <c r="N456" t="s">
        <v>1425</v>
      </c>
      <c r="O456" t="s">
        <v>14</v>
      </c>
      <c r="P456">
        <v>150</v>
      </c>
      <c r="Q456">
        <v>150</v>
      </c>
      <c r="R456" t="s">
        <v>263</v>
      </c>
      <c r="S456">
        <v>9640001275</v>
      </c>
      <c r="T456" s="2">
        <v>44707</v>
      </c>
      <c r="U456" s="8">
        <v>26</v>
      </c>
      <c r="V456" s="8" t="s">
        <v>451</v>
      </c>
      <c r="W456" s="8">
        <v>2022</v>
      </c>
      <c r="X456" t="s">
        <v>15</v>
      </c>
      <c r="Y456" s="3">
        <v>500</v>
      </c>
      <c r="Z456">
        <v>75000</v>
      </c>
      <c r="AA456">
        <v>75000</v>
      </c>
      <c r="AB456">
        <v>0</v>
      </c>
      <c r="AC456" t="s">
        <v>30</v>
      </c>
    </row>
    <row r="457" spans="1:29" x14ac:dyDescent="0.3">
      <c r="A457">
        <v>456</v>
      </c>
      <c r="B457" t="s">
        <v>32</v>
      </c>
      <c r="C457" t="s">
        <v>21</v>
      </c>
      <c r="D457" t="s">
        <v>413</v>
      </c>
      <c r="E457" t="s">
        <v>923</v>
      </c>
      <c r="F457" t="s">
        <v>25</v>
      </c>
      <c r="G457" t="s">
        <v>26</v>
      </c>
      <c r="H457" t="s">
        <v>41</v>
      </c>
      <c r="I457" t="s">
        <v>65</v>
      </c>
      <c r="J457" t="s">
        <v>538</v>
      </c>
      <c r="K457" t="s">
        <v>538</v>
      </c>
      <c r="L457" t="s">
        <v>1552</v>
      </c>
      <c r="M457" t="s">
        <v>76</v>
      </c>
      <c r="N457" t="s">
        <v>1425</v>
      </c>
      <c r="O457" t="s">
        <v>14</v>
      </c>
      <c r="P457">
        <v>150</v>
      </c>
      <c r="Q457">
        <v>150</v>
      </c>
      <c r="R457" t="s">
        <v>324</v>
      </c>
      <c r="S457">
        <v>9640001276</v>
      </c>
      <c r="T457" s="2">
        <v>44707</v>
      </c>
      <c r="U457" s="8">
        <v>26</v>
      </c>
      <c r="V457" s="8" t="s">
        <v>451</v>
      </c>
      <c r="W457" s="8">
        <v>2022</v>
      </c>
      <c r="X457" t="s">
        <v>15</v>
      </c>
      <c r="Y457" s="3">
        <v>500</v>
      </c>
      <c r="Z457">
        <v>75000</v>
      </c>
      <c r="AA457">
        <v>75000</v>
      </c>
      <c r="AB457">
        <v>0</v>
      </c>
      <c r="AC457" t="s">
        <v>30</v>
      </c>
    </row>
    <row r="458" spans="1:29" x14ac:dyDescent="0.3">
      <c r="A458">
        <v>457</v>
      </c>
      <c r="B458" t="s">
        <v>32</v>
      </c>
      <c r="C458" t="s">
        <v>21</v>
      </c>
      <c r="D458" t="s">
        <v>413</v>
      </c>
      <c r="E458" t="s">
        <v>923</v>
      </c>
      <c r="F458" t="s">
        <v>25</v>
      </c>
      <c r="G458" t="s">
        <v>26</v>
      </c>
      <c r="H458" t="s">
        <v>41</v>
      </c>
      <c r="I458" t="s">
        <v>65</v>
      </c>
      <c r="J458" t="s">
        <v>538</v>
      </c>
      <c r="K458" t="s">
        <v>538</v>
      </c>
      <c r="L458" t="s">
        <v>1552</v>
      </c>
      <c r="M458" t="s">
        <v>76</v>
      </c>
      <c r="N458" t="s">
        <v>1425</v>
      </c>
      <c r="O458" t="s">
        <v>14</v>
      </c>
      <c r="P458">
        <v>150</v>
      </c>
      <c r="Q458">
        <v>150</v>
      </c>
      <c r="R458" t="s">
        <v>414</v>
      </c>
      <c r="S458">
        <v>9640001277</v>
      </c>
      <c r="T458" s="2">
        <v>44707</v>
      </c>
      <c r="U458" s="8">
        <v>26</v>
      </c>
      <c r="V458" s="8" t="s">
        <v>451</v>
      </c>
      <c r="W458" s="8">
        <v>2022</v>
      </c>
      <c r="X458" t="s">
        <v>15</v>
      </c>
      <c r="Y458" s="3">
        <v>500</v>
      </c>
      <c r="Z458">
        <v>75000</v>
      </c>
      <c r="AA458">
        <v>75000</v>
      </c>
      <c r="AB458">
        <v>0</v>
      </c>
      <c r="AC458" t="s">
        <v>30</v>
      </c>
    </row>
    <row r="459" spans="1:29" x14ac:dyDescent="0.3">
      <c r="A459">
        <v>458</v>
      </c>
      <c r="B459" t="s">
        <v>32</v>
      </c>
      <c r="C459" t="s">
        <v>21</v>
      </c>
      <c r="D459" t="s">
        <v>413</v>
      </c>
      <c r="E459" t="s">
        <v>923</v>
      </c>
      <c r="F459" t="s">
        <v>25</v>
      </c>
      <c r="G459" t="s">
        <v>26</v>
      </c>
      <c r="H459" t="s">
        <v>41</v>
      </c>
      <c r="I459" t="s">
        <v>65</v>
      </c>
      <c r="J459" t="s">
        <v>538</v>
      </c>
      <c r="K459" t="s">
        <v>538</v>
      </c>
      <c r="L459" t="s">
        <v>1552</v>
      </c>
      <c r="M459" t="s">
        <v>76</v>
      </c>
      <c r="N459" t="s">
        <v>1425</v>
      </c>
      <c r="O459" t="s">
        <v>14</v>
      </c>
      <c r="P459">
        <v>150</v>
      </c>
      <c r="Q459">
        <v>150</v>
      </c>
      <c r="R459" t="s">
        <v>415</v>
      </c>
      <c r="S459">
        <v>9640001278</v>
      </c>
      <c r="T459" s="2">
        <v>44707</v>
      </c>
      <c r="U459" s="8">
        <v>26</v>
      </c>
      <c r="V459" s="8" t="s">
        <v>451</v>
      </c>
      <c r="W459" s="8">
        <v>2022</v>
      </c>
      <c r="X459" t="s">
        <v>15</v>
      </c>
      <c r="Y459" s="3">
        <v>500</v>
      </c>
      <c r="Z459">
        <v>75000</v>
      </c>
      <c r="AA459">
        <v>75000</v>
      </c>
      <c r="AB459">
        <v>0</v>
      </c>
      <c r="AC459" t="s">
        <v>30</v>
      </c>
    </row>
    <row r="460" spans="1:29" x14ac:dyDescent="0.3">
      <c r="A460">
        <v>459</v>
      </c>
      <c r="B460" t="s">
        <v>41</v>
      </c>
      <c r="C460" t="s">
        <v>21</v>
      </c>
      <c r="D460" t="s">
        <v>924</v>
      </c>
      <c r="E460" t="s">
        <v>105</v>
      </c>
      <c r="F460" t="s">
        <v>25</v>
      </c>
      <c r="G460" t="s">
        <v>26</v>
      </c>
      <c r="H460" t="s">
        <v>181</v>
      </c>
      <c r="I460" t="s">
        <v>457</v>
      </c>
      <c r="J460" s="2">
        <v>44705</v>
      </c>
      <c r="K460">
        <v>1379204</v>
      </c>
      <c r="L460">
        <v>1379204</v>
      </c>
      <c r="M460" t="s">
        <v>7</v>
      </c>
      <c r="N460" t="s">
        <v>1424</v>
      </c>
      <c r="O460" t="s">
        <v>27</v>
      </c>
      <c r="P460">
        <v>15900</v>
      </c>
      <c r="Q460">
        <v>16000</v>
      </c>
      <c r="R460" t="s">
        <v>556</v>
      </c>
      <c r="S460">
        <v>9640001273</v>
      </c>
      <c r="T460" s="2">
        <v>44706</v>
      </c>
      <c r="U460" s="8">
        <v>25</v>
      </c>
      <c r="V460" s="8" t="s">
        <v>451</v>
      </c>
      <c r="W460" s="8">
        <v>2022</v>
      </c>
      <c r="X460" t="s">
        <v>63</v>
      </c>
      <c r="Y460" s="3">
        <v>2691</v>
      </c>
      <c r="Z460">
        <v>16000</v>
      </c>
      <c r="AA460">
        <v>15900</v>
      </c>
      <c r="AB460">
        <v>100</v>
      </c>
      <c r="AC460" t="s">
        <v>16</v>
      </c>
    </row>
    <row r="461" spans="1:29" x14ac:dyDescent="0.3">
      <c r="A461">
        <v>460</v>
      </c>
      <c r="B461" t="s">
        <v>20</v>
      </c>
      <c r="C461" t="s">
        <v>9</v>
      </c>
      <c r="D461" t="s">
        <v>925</v>
      </c>
      <c r="E461" t="s">
        <v>926</v>
      </c>
      <c r="F461" t="s">
        <v>25</v>
      </c>
      <c r="G461" t="s">
        <v>26</v>
      </c>
      <c r="H461" t="s">
        <v>321</v>
      </c>
      <c r="I461" t="s">
        <v>558</v>
      </c>
      <c r="J461" t="s">
        <v>538</v>
      </c>
      <c r="K461" t="s">
        <v>538</v>
      </c>
      <c r="L461" t="s">
        <v>1552</v>
      </c>
      <c r="M461" t="s">
        <v>76</v>
      </c>
      <c r="N461" t="s">
        <v>1425</v>
      </c>
      <c r="O461" t="s">
        <v>27</v>
      </c>
      <c r="P461">
        <v>65000</v>
      </c>
      <c r="Q461">
        <v>65000</v>
      </c>
      <c r="R461" t="s">
        <v>553</v>
      </c>
      <c r="S461">
        <v>3000005340</v>
      </c>
      <c r="T461" s="2">
        <v>44707</v>
      </c>
      <c r="U461" s="8">
        <v>26</v>
      </c>
      <c r="V461" s="8" t="s">
        <v>451</v>
      </c>
      <c r="W461" s="8">
        <v>2022</v>
      </c>
      <c r="X461" t="s">
        <v>28</v>
      </c>
      <c r="Y461" s="3">
        <v>1.2E-2</v>
      </c>
      <c r="Z461">
        <v>65000</v>
      </c>
      <c r="AA461">
        <v>65000</v>
      </c>
      <c r="AB461">
        <v>0</v>
      </c>
      <c r="AC461" t="s">
        <v>30</v>
      </c>
    </row>
    <row r="462" spans="1:29" x14ac:dyDescent="0.3">
      <c r="A462">
        <v>461</v>
      </c>
      <c r="B462" t="s">
        <v>41</v>
      </c>
      <c r="C462" t="s">
        <v>21</v>
      </c>
      <c r="D462" t="s">
        <v>629</v>
      </c>
      <c r="E462" t="s">
        <v>927</v>
      </c>
      <c r="F462" t="s">
        <v>25</v>
      </c>
      <c r="G462" t="s">
        <v>26</v>
      </c>
      <c r="H462" t="s">
        <v>664</v>
      </c>
      <c r="I462" t="s">
        <v>65</v>
      </c>
      <c r="J462" t="s">
        <v>538</v>
      </c>
      <c r="K462" t="s">
        <v>538</v>
      </c>
      <c r="L462" t="s">
        <v>1552</v>
      </c>
      <c r="M462" t="s">
        <v>76</v>
      </c>
      <c r="N462" t="s">
        <v>1425</v>
      </c>
      <c r="O462" t="s">
        <v>27</v>
      </c>
      <c r="P462">
        <v>25075</v>
      </c>
      <c r="Q462">
        <v>25075</v>
      </c>
      <c r="R462" t="s">
        <v>393</v>
      </c>
      <c r="S462">
        <v>9640001285</v>
      </c>
      <c r="T462" s="2">
        <v>44708</v>
      </c>
      <c r="U462" s="8">
        <v>27</v>
      </c>
      <c r="V462" s="8" t="s">
        <v>451</v>
      </c>
      <c r="W462" s="8">
        <v>2022</v>
      </c>
      <c r="X462" t="s">
        <v>46</v>
      </c>
      <c r="Y462" s="3">
        <v>1</v>
      </c>
      <c r="Z462">
        <v>25075</v>
      </c>
      <c r="AA462">
        <v>25075</v>
      </c>
      <c r="AB462">
        <v>0</v>
      </c>
      <c r="AC462" t="s">
        <v>30</v>
      </c>
    </row>
    <row r="463" spans="1:29" x14ac:dyDescent="0.3">
      <c r="A463">
        <v>462</v>
      </c>
      <c r="B463" t="s">
        <v>8</v>
      </c>
      <c r="C463" t="s">
        <v>21</v>
      </c>
      <c r="D463" t="s">
        <v>928</v>
      </c>
      <c r="E463" t="s">
        <v>929</v>
      </c>
      <c r="F463" t="s">
        <v>25</v>
      </c>
      <c r="G463" t="s">
        <v>26</v>
      </c>
      <c r="H463" t="s">
        <v>212</v>
      </c>
      <c r="I463" t="s">
        <v>461</v>
      </c>
      <c r="J463" s="2">
        <v>44702</v>
      </c>
      <c r="K463">
        <v>1371021</v>
      </c>
      <c r="L463">
        <v>1371021</v>
      </c>
      <c r="M463" t="s">
        <v>7</v>
      </c>
      <c r="N463" t="s">
        <v>1424</v>
      </c>
      <c r="O463" t="s">
        <v>27</v>
      </c>
      <c r="P463">
        <v>130000</v>
      </c>
      <c r="Q463">
        <v>130000</v>
      </c>
      <c r="R463" t="s">
        <v>641</v>
      </c>
      <c r="S463">
        <v>9460005574</v>
      </c>
      <c r="T463" s="2">
        <v>44708</v>
      </c>
      <c r="U463" s="8">
        <v>27</v>
      </c>
      <c r="V463" s="8" t="s">
        <v>451</v>
      </c>
      <c r="W463" s="8">
        <v>2022</v>
      </c>
      <c r="X463" t="s">
        <v>67</v>
      </c>
      <c r="Y463" s="3">
        <v>1</v>
      </c>
      <c r="Z463">
        <v>130000</v>
      </c>
      <c r="AA463">
        <v>130000</v>
      </c>
      <c r="AB463">
        <v>0</v>
      </c>
      <c r="AC463" t="s">
        <v>30</v>
      </c>
    </row>
    <row r="464" spans="1:29" x14ac:dyDescent="0.3">
      <c r="A464">
        <v>463</v>
      </c>
      <c r="B464" t="s">
        <v>8</v>
      </c>
      <c r="C464" t="s">
        <v>21</v>
      </c>
      <c r="D464" t="s">
        <v>930</v>
      </c>
      <c r="E464" t="s">
        <v>412</v>
      </c>
      <c r="F464" t="s">
        <v>25</v>
      </c>
      <c r="G464" t="s">
        <v>26</v>
      </c>
      <c r="H464" t="s">
        <v>48</v>
      </c>
      <c r="I464" t="s">
        <v>457</v>
      </c>
      <c r="J464" s="2">
        <v>44704</v>
      </c>
      <c r="K464">
        <v>1375586</v>
      </c>
      <c r="L464">
        <v>1375586</v>
      </c>
      <c r="M464" t="s">
        <v>7</v>
      </c>
      <c r="N464" t="s">
        <v>1424</v>
      </c>
      <c r="O464" t="s">
        <v>14</v>
      </c>
      <c r="P464">
        <v>1879</v>
      </c>
      <c r="Q464">
        <v>1900</v>
      </c>
      <c r="R464" t="s">
        <v>765</v>
      </c>
      <c r="S464">
        <v>9460005575</v>
      </c>
      <c r="T464" s="2">
        <v>44709</v>
      </c>
      <c r="U464" s="8">
        <v>28</v>
      </c>
      <c r="V464" s="8" t="s">
        <v>451</v>
      </c>
      <c r="W464" s="8">
        <v>2022</v>
      </c>
      <c r="X464" t="s">
        <v>15</v>
      </c>
      <c r="Y464" s="3">
        <v>3.625</v>
      </c>
      <c r="Z464">
        <v>6887.5</v>
      </c>
      <c r="AA464">
        <v>6815</v>
      </c>
      <c r="AB464">
        <v>72.5</v>
      </c>
      <c r="AC464" t="s">
        <v>16</v>
      </c>
    </row>
    <row r="465" spans="1:29" x14ac:dyDescent="0.3">
      <c r="A465">
        <v>464</v>
      </c>
      <c r="B465" t="s">
        <v>8</v>
      </c>
      <c r="C465" t="s">
        <v>21</v>
      </c>
      <c r="D465" t="s">
        <v>555</v>
      </c>
      <c r="E465" t="s">
        <v>528</v>
      </c>
      <c r="F465" t="s">
        <v>25</v>
      </c>
      <c r="G465" t="s">
        <v>26</v>
      </c>
      <c r="H465" t="s">
        <v>48</v>
      </c>
      <c r="I465" t="s">
        <v>457</v>
      </c>
      <c r="J465" s="2">
        <v>44704</v>
      </c>
      <c r="K465">
        <v>1375586</v>
      </c>
      <c r="L465">
        <v>1375586</v>
      </c>
      <c r="M465" t="s">
        <v>7</v>
      </c>
      <c r="N465" t="s">
        <v>1424</v>
      </c>
      <c r="O465" t="s">
        <v>14</v>
      </c>
      <c r="P465">
        <v>1879</v>
      </c>
      <c r="Q465">
        <v>1900</v>
      </c>
      <c r="R465" t="s">
        <v>765</v>
      </c>
      <c r="S465">
        <v>9460005576</v>
      </c>
      <c r="T465" s="2">
        <v>44709</v>
      </c>
      <c r="U465" s="8">
        <v>28</v>
      </c>
      <c r="V465" s="8" t="s">
        <v>451</v>
      </c>
      <c r="W465" s="8">
        <v>2022</v>
      </c>
      <c r="X465" t="s">
        <v>15</v>
      </c>
      <c r="Y465" s="3">
        <v>9.6</v>
      </c>
      <c r="Z465">
        <v>18240</v>
      </c>
      <c r="AA465">
        <v>18038</v>
      </c>
      <c r="AB465">
        <v>202</v>
      </c>
      <c r="AC465" t="s">
        <v>16</v>
      </c>
    </row>
    <row r="466" spans="1:29" x14ac:dyDescent="0.3">
      <c r="A466">
        <v>465</v>
      </c>
      <c r="B466" t="s">
        <v>8</v>
      </c>
      <c r="C466" t="s">
        <v>21</v>
      </c>
      <c r="D466" t="s">
        <v>555</v>
      </c>
      <c r="E466" t="s">
        <v>528</v>
      </c>
      <c r="F466" t="s">
        <v>25</v>
      </c>
      <c r="G466" t="s">
        <v>26</v>
      </c>
      <c r="H466" t="s">
        <v>48</v>
      </c>
      <c r="I466" t="s">
        <v>457</v>
      </c>
      <c r="J466" s="2">
        <v>44704</v>
      </c>
      <c r="K466">
        <v>1375586</v>
      </c>
      <c r="L466">
        <v>1375586</v>
      </c>
      <c r="M466" t="s">
        <v>7</v>
      </c>
      <c r="N466" t="s">
        <v>1424</v>
      </c>
      <c r="O466" t="s">
        <v>14</v>
      </c>
      <c r="P466">
        <v>1879</v>
      </c>
      <c r="Q466">
        <v>1900</v>
      </c>
      <c r="R466" t="s">
        <v>765</v>
      </c>
      <c r="S466">
        <v>9460005577</v>
      </c>
      <c r="T466" s="2">
        <v>44709</v>
      </c>
      <c r="U466" s="8">
        <v>28</v>
      </c>
      <c r="V466" s="8" t="s">
        <v>451</v>
      </c>
      <c r="W466" s="8">
        <v>2022</v>
      </c>
      <c r="X466" t="s">
        <v>15</v>
      </c>
      <c r="Y466" s="3">
        <v>6</v>
      </c>
      <c r="Z466">
        <v>11400</v>
      </c>
      <c r="AA466">
        <v>11274</v>
      </c>
      <c r="AB466">
        <v>126</v>
      </c>
      <c r="AC466" t="s">
        <v>16</v>
      </c>
    </row>
    <row r="467" spans="1:29" x14ac:dyDescent="0.3">
      <c r="A467">
        <v>466</v>
      </c>
      <c r="B467" t="s">
        <v>41</v>
      </c>
      <c r="C467" t="s">
        <v>9</v>
      </c>
      <c r="D467" t="s">
        <v>931</v>
      </c>
      <c r="E467" t="s">
        <v>80</v>
      </c>
      <c r="F467" t="s">
        <v>1408</v>
      </c>
      <c r="G467" t="s">
        <v>13</v>
      </c>
      <c r="H467" t="s">
        <v>897</v>
      </c>
      <c r="I467" t="s">
        <v>457</v>
      </c>
      <c r="J467" s="2">
        <v>44708</v>
      </c>
      <c r="K467">
        <v>1388597</v>
      </c>
      <c r="L467">
        <v>1388597</v>
      </c>
      <c r="M467" t="s">
        <v>7</v>
      </c>
      <c r="N467" t="s">
        <v>1424</v>
      </c>
      <c r="O467" t="s">
        <v>14</v>
      </c>
      <c r="P467">
        <v>740</v>
      </c>
      <c r="Q467">
        <v>1000</v>
      </c>
      <c r="R467" t="s">
        <v>279</v>
      </c>
      <c r="S467">
        <v>3000005370</v>
      </c>
      <c r="T467" s="2">
        <v>44708</v>
      </c>
      <c r="U467" s="8">
        <v>27</v>
      </c>
      <c r="V467" s="8" t="s">
        <v>451</v>
      </c>
      <c r="W467" s="8">
        <v>2022</v>
      </c>
      <c r="X467" t="s">
        <v>15</v>
      </c>
      <c r="Y467" s="3">
        <v>128</v>
      </c>
      <c r="Z467">
        <v>128000</v>
      </c>
      <c r="AA467">
        <v>94720</v>
      </c>
      <c r="AB467">
        <v>33280</v>
      </c>
      <c r="AC467" t="s">
        <v>16</v>
      </c>
    </row>
    <row r="468" spans="1:29" x14ac:dyDescent="0.3">
      <c r="A468">
        <v>467</v>
      </c>
      <c r="B468" t="s">
        <v>41</v>
      </c>
      <c r="C468" t="s">
        <v>9</v>
      </c>
      <c r="D468" t="s">
        <v>834</v>
      </c>
      <c r="E468" t="s">
        <v>80</v>
      </c>
      <c r="F468" t="s">
        <v>1408</v>
      </c>
      <c r="G468" t="s">
        <v>13</v>
      </c>
      <c r="H468" t="s">
        <v>932</v>
      </c>
      <c r="I468" t="s">
        <v>457</v>
      </c>
      <c r="J468" t="s">
        <v>538</v>
      </c>
      <c r="K468" t="s">
        <v>538</v>
      </c>
      <c r="L468" t="s">
        <v>1552</v>
      </c>
      <c r="M468" t="s">
        <v>76</v>
      </c>
      <c r="N468" t="s">
        <v>1425</v>
      </c>
      <c r="O468" t="s">
        <v>14</v>
      </c>
      <c r="P468">
        <v>1000</v>
      </c>
      <c r="Q468">
        <v>1000</v>
      </c>
      <c r="R468" t="s">
        <v>536</v>
      </c>
      <c r="S468">
        <v>3000005368</v>
      </c>
      <c r="T468" s="2">
        <v>44708</v>
      </c>
      <c r="U468" s="8">
        <v>27</v>
      </c>
      <c r="V468" s="8" t="s">
        <v>451</v>
      </c>
      <c r="W468" s="8">
        <v>2022</v>
      </c>
      <c r="X468" t="s">
        <v>15</v>
      </c>
      <c r="Y468" s="3">
        <v>15</v>
      </c>
      <c r="Z468">
        <v>15000</v>
      </c>
      <c r="AA468">
        <v>15000</v>
      </c>
      <c r="AB468">
        <v>0</v>
      </c>
      <c r="AC468" t="s">
        <v>30</v>
      </c>
    </row>
    <row r="469" spans="1:29" x14ac:dyDescent="0.3">
      <c r="A469">
        <v>468</v>
      </c>
      <c r="B469" t="s">
        <v>41</v>
      </c>
      <c r="C469" t="s">
        <v>9</v>
      </c>
      <c r="D469" t="s">
        <v>1404</v>
      </c>
      <c r="E469" t="s">
        <v>80</v>
      </c>
      <c r="F469" t="s">
        <v>1408</v>
      </c>
      <c r="G469" t="s">
        <v>13</v>
      </c>
      <c r="H469" t="s">
        <v>340</v>
      </c>
      <c r="I469" t="s">
        <v>457</v>
      </c>
      <c r="J469" s="2">
        <v>44708</v>
      </c>
      <c r="K469">
        <v>1388487</v>
      </c>
      <c r="L469">
        <v>1388487</v>
      </c>
      <c r="M469" t="s">
        <v>7</v>
      </c>
      <c r="N469" t="s">
        <v>1424</v>
      </c>
      <c r="O469" t="s">
        <v>14</v>
      </c>
      <c r="P469">
        <v>840</v>
      </c>
      <c r="Q469">
        <v>1000</v>
      </c>
      <c r="R469" t="s">
        <v>536</v>
      </c>
      <c r="S469">
        <v>3000005369</v>
      </c>
      <c r="T469" s="2">
        <v>44708</v>
      </c>
      <c r="U469" s="8">
        <v>27</v>
      </c>
      <c r="V469" s="8" t="s">
        <v>451</v>
      </c>
      <c r="W469" s="8">
        <v>2022</v>
      </c>
      <c r="X469" t="s">
        <v>15</v>
      </c>
      <c r="Y469" s="3">
        <v>66</v>
      </c>
      <c r="Z469">
        <v>66000</v>
      </c>
      <c r="AA469">
        <v>55440</v>
      </c>
      <c r="AB469">
        <v>10560</v>
      </c>
      <c r="AC469" t="s">
        <v>16</v>
      </c>
    </row>
    <row r="470" spans="1:29" x14ac:dyDescent="0.3">
      <c r="A470">
        <v>469</v>
      </c>
      <c r="B470" t="s">
        <v>8</v>
      </c>
      <c r="C470" t="s">
        <v>21</v>
      </c>
      <c r="D470" t="s">
        <v>933</v>
      </c>
      <c r="E470" t="s">
        <v>934</v>
      </c>
      <c r="F470" t="s">
        <v>25</v>
      </c>
      <c r="G470" t="s">
        <v>26</v>
      </c>
      <c r="H470" t="s">
        <v>648</v>
      </c>
      <c r="I470" t="s">
        <v>455</v>
      </c>
      <c r="J470" s="2">
        <v>44709</v>
      </c>
      <c r="K470">
        <v>1388205</v>
      </c>
      <c r="L470">
        <v>1388205</v>
      </c>
      <c r="M470" t="s">
        <v>7</v>
      </c>
      <c r="N470" t="s">
        <v>1424</v>
      </c>
      <c r="O470" t="s">
        <v>14</v>
      </c>
      <c r="P470">
        <v>1890</v>
      </c>
      <c r="Q470">
        <v>1850</v>
      </c>
      <c r="R470" t="s">
        <v>542</v>
      </c>
      <c r="S470">
        <v>9460005578</v>
      </c>
      <c r="T470" s="2">
        <v>44709</v>
      </c>
      <c r="U470" s="8">
        <v>28</v>
      </c>
      <c r="V470" s="8" t="s">
        <v>451</v>
      </c>
      <c r="W470" s="8">
        <v>2022</v>
      </c>
      <c r="X470" t="s">
        <v>15</v>
      </c>
      <c r="Y470" s="3">
        <v>500</v>
      </c>
      <c r="Z470">
        <v>925000</v>
      </c>
      <c r="AA470">
        <v>945000</v>
      </c>
      <c r="AB470">
        <v>-20000</v>
      </c>
      <c r="AC470" t="s">
        <v>59</v>
      </c>
    </row>
    <row r="471" spans="1:29" x14ac:dyDescent="0.3">
      <c r="A471">
        <v>470</v>
      </c>
      <c r="B471" t="s">
        <v>41</v>
      </c>
      <c r="C471" t="s">
        <v>21</v>
      </c>
      <c r="D471" t="s">
        <v>219</v>
      </c>
      <c r="E471" t="s">
        <v>85</v>
      </c>
      <c r="F471" t="s">
        <v>85</v>
      </c>
      <c r="G471" t="s">
        <v>37</v>
      </c>
      <c r="H471" t="s">
        <v>517</v>
      </c>
      <c r="I471" t="s">
        <v>457</v>
      </c>
      <c r="J471" s="2">
        <v>44693</v>
      </c>
      <c r="K471">
        <v>1347340</v>
      </c>
      <c r="L471">
        <v>1347340</v>
      </c>
      <c r="M471" t="s">
        <v>7</v>
      </c>
      <c r="N471" t="s">
        <v>1424</v>
      </c>
      <c r="O471" t="s">
        <v>14</v>
      </c>
      <c r="P471">
        <v>880</v>
      </c>
      <c r="Q471">
        <v>920</v>
      </c>
      <c r="R471" t="s">
        <v>868</v>
      </c>
      <c r="S471">
        <v>9640001279</v>
      </c>
      <c r="T471" s="2">
        <v>44708</v>
      </c>
      <c r="U471" s="8">
        <v>27</v>
      </c>
      <c r="V471" s="8" t="s">
        <v>451</v>
      </c>
      <c r="W471" s="8">
        <v>2022</v>
      </c>
      <c r="X471" t="s">
        <v>15</v>
      </c>
      <c r="Y471" s="3">
        <v>1064</v>
      </c>
      <c r="Z471">
        <v>978880</v>
      </c>
      <c r="AA471">
        <v>936320</v>
      </c>
      <c r="AB471">
        <v>42560</v>
      </c>
      <c r="AC471" t="s">
        <v>16</v>
      </c>
    </row>
    <row r="472" spans="1:29" x14ac:dyDescent="0.3">
      <c r="A472">
        <v>471</v>
      </c>
      <c r="B472" t="s">
        <v>41</v>
      </c>
      <c r="C472" t="s">
        <v>21</v>
      </c>
      <c r="D472" t="s">
        <v>711</v>
      </c>
      <c r="E472" t="s">
        <v>798</v>
      </c>
      <c r="F472" t="s">
        <v>25</v>
      </c>
      <c r="G472" t="s">
        <v>26</v>
      </c>
      <c r="H472" t="s">
        <v>69</v>
      </c>
      <c r="I472" t="s">
        <v>457</v>
      </c>
      <c r="J472" t="s">
        <v>551</v>
      </c>
      <c r="K472" t="s">
        <v>18</v>
      </c>
      <c r="L472" t="s">
        <v>1552</v>
      </c>
      <c r="M472" t="s">
        <v>18</v>
      </c>
      <c r="N472" t="s">
        <v>1425</v>
      </c>
      <c r="O472" t="s">
        <v>27</v>
      </c>
      <c r="P472">
        <v>2051</v>
      </c>
      <c r="Q472">
        <v>2051</v>
      </c>
      <c r="R472" t="s">
        <v>393</v>
      </c>
      <c r="S472">
        <v>9640001281</v>
      </c>
      <c r="T472" s="2">
        <v>44708</v>
      </c>
      <c r="U472" s="8">
        <v>27</v>
      </c>
      <c r="V472" s="8" t="s">
        <v>451</v>
      </c>
      <c r="W472" s="8">
        <v>2022</v>
      </c>
      <c r="X472" t="s">
        <v>63</v>
      </c>
      <c r="Y472" s="3">
        <v>100</v>
      </c>
      <c r="Z472">
        <v>2051</v>
      </c>
      <c r="AA472">
        <v>2051</v>
      </c>
      <c r="AB472">
        <v>0</v>
      </c>
      <c r="AC472" t="s">
        <v>30</v>
      </c>
    </row>
    <row r="473" spans="1:29" x14ac:dyDescent="0.3">
      <c r="A473">
        <v>472</v>
      </c>
      <c r="B473" t="s">
        <v>41</v>
      </c>
      <c r="C473" t="s">
        <v>21</v>
      </c>
      <c r="D473" t="s">
        <v>909</v>
      </c>
      <c r="E473" t="s">
        <v>910</v>
      </c>
      <c r="F473" t="s">
        <v>25</v>
      </c>
      <c r="G473" t="s">
        <v>26</v>
      </c>
      <c r="H473" t="s">
        <v>404</v>
      </c>
      <c r="I473" t="s">
        <v>457</v>
      </c>
      <c r="J473" t="s">
        <v>551</v>
      </c>
      <c r="K473" t="s">
        <v>18</v>
      </c>
      <c r="L473" t="s">
        <v>1552</v>
      </c>
      <c r="M473" t="s">
        <v>18</v>
      </c>
      <c r="N473" t="s">
        <v>1425</v>
      </c>
      <c r="O473" t="s">
        <v>27</v>
      </c>
      <c r="P473">
        <v>22785</v>
      </c>
      <c r="Q473">
        <v>22785</v>
      </c>
      <c r="R473" t="s">
        <v>19</v>
      </c>
      <c r="S473">
        <v>9640001282</v>
      </c>
      <c r="T473" s="2">
        <v>44708</v>
      </c>
      <c r="U473" s="8">
        <v>27</v>
      </c>
      <c r="V473" s="8" t="s">
        <v>451</v>
      </c>
      <c r="W473" s="8">
        <v>2022</v>
      </c>
      <c r="X473" t="s">
        <v>28</v>
      </c>
      <c r="Y473" s="3">
        <v>1.5E-3</v>
      </c>
      <c r="Z473">
        <v>22785</v>
      </c>
      <c r="AA473">
        <v>22785</v>
      </c>
      <c r="AB473">
        <v>0</v>
      </c>
      <c r="AC473" t="s">
        <v>30</v>
      </c>
    </row>
    <row r="474" spans="1:29" x14ac:dyDescent="0.3">
      <c r="A474">
        <v>473</v>
      </c>
      <c r="B474" t="s">
        <v>32</v>
      </c>
      <c r="C474" t="s">
        <v>21</v>
      </c>
      <c r="D474" t="s">
        <v>885</v>
      </c>
      <c r="E474" t="s">
        <v>935</v>
      </c>
      <c r="F474" t="s">
        <v>25</v>
      </c>
      <c r="G474" t="s">
        <v>26</v>
      </c>
      <c r="H474" t="s">
        <v>936</v>
      </c>
      <c r="I474" t="s">
        <v>44</v>
      </c>
      <c r="J474" t="s">
        <v>551</v>
      </c>
      <c r="K474" t="s">
        <v>18</v>
      </c>
      <c r="L474" t="s">
        <v>1552</v>
      </c>
      <c r="M474" t="s">
        <v>18</v>
      </c>
      <c r="N474" t="s">
        <v>1425</v>
      </c>
      <c r="O474" t="s">
        <v>27</v>
      </c>
      <c r="P474">
        <v>5400</v>
      </c>
      <c r="Q474">
        <v>5400</v>
      </c>
      <c r="R474" t="s">
        <v>86</v>
      </c>
      <c r="S474">
        <v>9640001283</v>
      </c>
      <c r="T474" s="2">
        <v>44708</v>
      </c>
      <c r="U474" s="8">
        <v>27</v>
      </c>
      <c r="V474" s="8" t="s">
        <v>451</v>
      </c>
      <c r="W474" s="8">
        <v>2022</v>
      </c>
      <c r="X474" t="s">
        <v>63</v>
      </c>
      <c r="Y474" s="3">
        <v>4</v>
      </c>
      <c r="Z474">
        <v>5400</v>
      </c>
      <c r="AA474">
        <v>5400</v>
      </c>
      <c r="AB474">
        <v>0</v>
      </c>
      <c r="AC474" t="s">
        <v>30</v>
      </c>
    </row>
    <row r="475" spans="1:29" x14ac:dyDescent="0.3">
      <c r="A475">
        <v>474</v>
      </c>
      <c r="B475" t="s">
        <v>32</v>
      </c>
      <c r="C475" t="s">
        <v>21</v>
      </c>
      <c r="D475" t="s">
        <v>498</v>
      </c>
      <c r="E475" t="s">
        <v>329</v>
      </c>
      <c r="F475" t="s">
        <v>329</v>
      </c>
      <c r="G475" t="s">
        <v>13</v>
      </c>
      <c r="H475" t="s">
        <v>41</v>
      </c>
      <c r="I475" t="s">
        <v>65</v>
      </c>
      <c r="J475" t="s">
        <v>538</v>
      </c>
      <c r="K475" t="s">
        <v>538</v>
      </c>
      <c r="L475" t="s">
        <v>1552</v>
      </c>
      <c r="M475" t="s">
        <v>76</v>
      </c>
      <c r="N475" t="s">
        <v>1425</v>
      </c>
      <c r="O475" t="s">
        <v>14</v>
      </c>
      <c r="P475">
        <v>340</v>
      </c>
      <c r="Q475">
        <v>340</v>
      </c>
      <c r="R475" t="s">
        <v>496</v>
      </c>
      <c r="S475">
        <v>9640001284</v>
      </c>
      <c r="T475" s="2">
        <v>44708</v>
      </c>
      <c r="U475" s="8">
        <v>27</v>
      </c>
      <c r="V475" s="8" t="s">
        <v>451</v>
      </c>
      <c r="W475" s="8">
        <v>2022</v>
      </c>
      <c r="X475" t="s">
        <v>937</v>
      </c>
      <c r="Y475" s="3">
        <v>32</v>
      </c>
      <c r="Z475">
        <v>10880</v>
      </c>
      <c r="AA475">
        <v>10880</v>
      </c>
      <c r="AB475">
        <v>0</v>
      </c>
      <c r="AC475" t="s">
        <v>30</v>
      </c>
    </row>
    <row r="476" spans="1:29" x14ac:dyDescent="0.3">
      <c r="A476">
        <v>475</v>
      </c>
      <c r="B476" t="s">
        <v>41</v>
      </c>
      <c r="C476" t="s">
        <v>21</v>
      </c>
      <c r="D476" t="s">
        <v>349</v>
      </c>
      <c r="E476" t="s">
        <v>938</v>
      </c>
      <c r="F476" t="s">
        <v>25</v>
      </c>
      <c r="G476" t="s">
        <v>26</v>
      </c>
      <c r="H476" t="s">
        <v>350</v>
      </c>
      <c r="I476" t="s">
        <v>461</v>
      </c>
      <c r="J476" t="s">
        <v>551</v>
      </c>
      <c r="K476" t="s">
        <v>18</v>
      </c>
      <c r="L476" t="s">
        <v>1552</v>
      </c>
      <c r="M476" t="s">
        <v>18</v>
      </c>
      <c r="N476" t="s">
        <v>1425</v>
      </c>
      <c r="O476" t="s">
        <v>27</v>
      </c>
      <c r="P476">
        <v>900</v>
      </c>
      <c r="Q476">
        <v>900</v>
      </c>
      <c r="R476" t="s">
        <v>19</v>
      </c>
      <c r="S476">
        <v>9640001286</v>
      </c>
      <c r="T476" s="2">
        <v>44708</v>
      </c>
      <c r="U476" s="8">
        <v>27</v>
      </c>
      <c r="V476" s="8" t="s">
        <v>451</v>
      </c>
      <c r="W476" s="8">
        <v>2022</v>
      </c>
      <c r="X476" t="s">
        <v>63</v>
      </c>
      <c r="Y476" s="3">
        <v>35</v>
      </c>
      <c r="Z476">
        <v>900</v>
      </c>
      <c r="AA476">
        <v>900</v>
      </c>
      <c r="AB476">
        <v>0</v>
      </c>
      <c r="AC476" t="s">
        <v>30</v>
      </c>
    </row>
    <row r="477" spans="1:29" x14ac:dyDescent="0.3">
      <c r="A477">
        <v>476</v>
      </c>
      <c r="B477" t="s">
        <v>41</v>
      </c>
      <c r="C477" t="s">
        <v>21</v>
      </c>
      <c r="D477" t="s">
        <v>349</v>
      </c>
      <c r="E477" t="s">
        <v>939</v>
      </c>
      <c r="F477" t="s">
        <v>25</v>
      </c>
      <c r="G477" t="s">
        <v>26</v>
      </c>
      <c r="H477" t="s">
        <v>350</v>
      </c>
      <c r="I477" t="s">
        <v>461</v>
      </c>
      <c r="J477" t="s">
        <v>551</v>
      </c>
      <c r="K477" t="s">
        <v>18</v>
      </c>
      <c r="L477" t="s">
        <v>1552</v>
      </c>
      <c r="M477" t="s">
        <v>18</v>
      </c>
      <c r="N477" t="s">
        <v>1425</v>
      </c>
      <c r="O477" t="s">
        <v>27</v>
      </c>
      <c r="P477">
        <v>3050</v>
      </c>
      <c r="Q477">
        <v>3050</v>
      </c>
      <c r="R477" t="s">
        <v>19</v>
      </c>
      <c r="S477">
        <v>9640001287</v>
      </c>
      <c r="T477" s="2">
        <v>44708</v>
      </c>
      <c r="U477" s="8">
        <v>27</v>
      </c>
      <c r="V477" s="8" t="s">
        <v>451</v>
      </c>
      <c r="W477" s="8">
        <v>2022</v>
      </c>
      <c r="X477" t="s">
        <v>63</v>
      </c>
      <c r="Y477" s="3">
        <v>14</v>
      </c>
      <c r="Z477">
        <v>3050</v>
      </c>
      <c r="AA477">
        <v>3050</v>
      </c>
      <c r="AB477">
        <v>0</v>
      </c>
      <c r="AC477" t="s">
        <v>30</v>
      </c>
    </row>
    <row r="478" spans="1:29" x14ac:dyDescent="0.3">
      <c r="A478">
        <v>477</v>
      </c>
      <c r="B478" t="s">
        <v>41</v>
      </c>
      <c r="C478" t="s">
        <v>21</v>
      </c>
      <c r="D478" t="s">
        <v>349</v>
      </c>
      <c r="E478" t="s">
        <v>940</v>
      </c>
      <c r="F478" t="s">
        <v>25</v>
      </c>
      <c r="G478" t="s">
        <v>26</v>
      </c>
      <c r="H478" t="s">
        <v>350</v>
      </c>
      <c r="I478" t="s">
        <v>461</v>
      </c>
      <c r="J478" t="s">
        <v>551</v>
      </c>
      <c r="K478" t="s">
        <v>18</v>
      </c>
      <c r="L478" t="s">
        <v>1552</v>
      </c>
      <c r="M478" t="s">
        <v>18</v>
      </c>
      <c r="N478" t="s">
        <v>1425</v>
      </c>
      <c r="O478" t="s">
        <v>27</v>
      </c>
      <c r="P478">
        <v>3050</v>
      </c>
      <c r="Q478">
        <v>3050</v>
      </c>
      <c r="R478" t="s">
        <v>19</v>
      </c>
      <c r="S478">
        <v>9640001288</v>
      </c>
      <c r="T478" s="2">
        <v>44708</v>
      </c>
      <c r="U478" s="8">
        <v>27</v>
      </c>
      <c r="V478" s="8" t="s">
        <v>451</v>
      </c>
      <c r="W478" s="8">
        <v>2022</v>
      </c>
      <c r="X478" t="s">
        <v>63</v>
      </c>
      <c r="Y478" s="3">
        <v>6</v>
      </c>
      <c r="Z478">
        <v>3050</v>
      </c>
      <c r="AA478">
        <v>3050</v>
      </c>
      <c r="AB478">
        <v>0</v>
      </c>
      <c r="AC478" t="s">
        <v>30</v>
      </c>
    </row>
    <row r="479" spans="1:29" x14ac:dyDescent="0.3">
      <c r="A479">
        <v>478</v>
      </c>
      <c r="B479" t="s">
        <v>41</v>
      </c>
      <c r="C479" t="s">
        <v>21</v>
      </c>
      <c r="D479" t="s">
        <v>856</v>
      </c>
      <c r="E479" t="s">
        <v>857</v>
      </c>
      <c r="F479" t="s">
        <v>25</v>
      </c>
      <c r="G479" t="s">
        <v>26</v>
      </c>
      <c r="H479" t="s">
        <v>558</v>
      </c>
      <c r="I479" t="s">
        <v>558</v>
      </c>
      <c r="J479" s="2">
        <v>44708</v>
      </c>
      <c r="K479">
        <v>1388577</v>
      </c>
      <c r="L479">
        <v>1388577</v>
      </c>
      <c r="M479" t="s">
        <v>7</v>
      </c>
      <c r="N479" t="s">
        <v>1424</v>
      </c>
      <c r="O479" t="s">
        <v>27</v>
      </c>
      <c r="P479">
        <v>237000</v>
      </c>
      <c r="Q479">
        <v>275000</v>
      </c>
      <c r="R479" t="s">
        <v>257</v>
      </c>
      <c r="S479">
        <v>9640001289</v>
      </c>
      <c r="T479" s="2">
        <v>44708</v>
      </c>
      <c r="U479" s="8">
        <v>27</v>
      </c>
      <c r="V479" s="8" t="s">
        <v>451</v>
      </c>
      <c r="W479" s="8">
        <v>2022</v>
      </c>
      <c r="X479" t="s">
        <v>46</v>
      </c>
      <c r="Y479" s="3">
        <v>2</v>
      </c>
      <c r="Z479">
        <v>275000</v>
      </c>
      <c r="AA479">
        <v>237000</v>
      </c>
      <c r="AB479">
        <v>38000</v>
      </c>
      <c r="AC479" t="s">
        <v>16</v>
      </c>
    </row>
    <row r="480" spans="1:29" x14ac:dyDescent="0.3">
      <c r="A480">
        <v>479</v>
      </c>
      <c r="B480" t="s">
        <v>20</v>
      </c>
      <c r="C480" t="s">
        <v>21</v>
      </c>
      <c r="D480" t="s">
        <v>829</v>
      </c>
      <c r="E480" t="s">
        <v>941</v>
      </c>
      <c r="F480" t="s">
        <v>25</v>
      </c>
      <c r="G480" t="s">
        <v>26</v>
      </c>
      <c r="H480" t="s">
        <v>942</v>
      </c>
      <c r="I480" t="s">
        <v>457</v>
      </c>
      <c r="J480" t="s">
        <v>538</v>
      </c>
      <c r="K480" t="s">
        <v>538</v>
      </c>
      <c r="L480" t="s">
        <v>1552</v>
      </c>
      <c r="M480" t="s">
        <v>76</v>
      </c>
      <c r="N480" t="s">
        <v>1425</v>
      </c>
      <c r="O480" t="s">
        <v>27</v>
      </c>
      <c r="P480">
        <v>8500</v>
      </c>
      <c r="Q480">
        <v>8500</v>
      </c>
      <c r="R480" t="s">
        <v>765</v>
      </c>
      <c r="S480">
        <v>9640001290</v>
      </c>
      <c r="T480" s="2">
        <v>44708</v>
      </c>
      <c r="U480" s="8">
        <v>27</v>
      </c>
      <c r="V480" s="8" t="s">
        <v>451</v>
      </c>
      <c r="W480" s="8">
        <v>2022</v>
      </c>
      <c r="X480" t="s">
        <v>15</v>
      </c>
      <c r="Y480" s="3">
        <v>5</v>
      </c>
      <c r="Z480">
        <v>8500</v>
      </c>
      <c r="AA480">
        <v>8500</v>
      </c>
      <c r="AB480">
        <v>0</v>
      </c>
      <c r="AC480" t="s">
        <v>30</v>
      </c>
    </row>
    <row r="481" spans="1:29" x14ac:dyDescent="0.3">
      <c r="A481">
        <v>480</v>
      </c>
      <c r="B481" t="s">
        <v>32</v>
      </c>
      <c r="C481" t="s">
        <v>21</v>
      </c>
      <c r="D481" t="s">
        <v>247</v>
      </c>
      <c r="E481" t="s">
        <v>616</v>
      </c>
      <c r="F481" t="s">
        <v>25</v>
      </c>
      <c r="G481" t="s">
        <v>26</v>
      </c>
      <c r="H481" t="s">
        <v>41</v>
      </c>
      <c r="I481" t="s">
        <v>65</v>
      </c>
      <c r="J481" t="s">
        <v>538</v>
      </c>
      <c r="K481" t="s">
        <v>538</v>
      </c>
      <c r="L481" t="s">
        <v>1552</v>
      </c>
      <c r="M481" t="s">
        <v>76</v>
      </c>
      <c r="N481" t="s">
        <v>1425</v>
      </c>
      <c r="O481" t="s">
        <v>27</v>
      </c>
      <c r="P481">
        <v>2922</v>
      </c>
      <c r="Q481">
        <v>2922</v>
      </c>
      <c r="R481" t="s">
        <v>263</v>
      </c>
      <c r="S481">
        <v>9640001291</v>
      </c>
      <c r="T481" s="2">
        <v>44709</v>
      </c>
      <c r="U481" s="8">
        <v>28</v>
      </c>
      <c r="V481" s="8" t="s">
        <v>451</v>
      </c>
      <c r="W481" s="8">
        <v>2022</v>
      </c>
      <c r="X481" t="s">
        <v>15</v>
      </c>
      <c r="Y481" s="3">
        <v>11</v>
      </c>
      <c r="Z481">
        <v>2922</v>
      </c>
      <c r="AA481">
        <v>2922</v>
      </c>
      <c r="AB481">
        <v>0</v>
      </c>
      <c r="AC481" t="s">
        <v>30</v>
      </c>
    </row>
    <row r="482" spans="1:29" x14ac:dyDescent="0.3">
      <c r="A482">
        <v>481</v>
      </c>
      <c r="B482" t="s">
        <v>32</v>
      </c>
      <c r="C482" t="s">
        <v>21</v>
      </c>
      <c r="D482" t="s">
        <v>247</v>
      </c>
      <c r="E482" t="s">
        <v>616</v>
      </c>
      <c r="F482" t="s">
        <v>25</v>
      </c>
      <c r="G482" t="s">
        <v>26</v>
      </c>
      <c r="H482" t="s">
        <v>41</v>
      </c>
      <c r="I482" t="s">
        <v>65</v>
      </c>
      <c r="J482" t="s">
        <v>538</v>
      </c>
      <c r="K482" t="s">
        <v>538</v>
      </c>
      <c r="L482" t="s">
        <v>1552</v>
      </c>
      <c r="M482" t="s">
        <v>76</v>
      </c>
      <c r="N482" t="s">
        <v>1425</v>
      </c>
      <c r="O482" t="s">
        <v>27</v>
      </c>
      <c r="P482">
        <v>5578</v>
      </c>
      <c r="Q482">
        <v>5578</v>
      </c>
      <c r="R482" t="s">
        <v>263</v>
      </c>
      <c r="S482">
        <v>9640001292</v>
      </c>
      <c r="T482" s="2">
        <v>44709</v>
      </c>
      <c r="U482" s="8">
        <v>28</v>
      </c>
      <c r="V482" s="8" t="s">
        <v>451</v>
      </c>
      <c r="W482" s="8">
        <v>2022</v>
      </c>
      <c r="X482" t="s">
        <v>15</v>
      </c>
      <c r="Y482" s="3">
        <v>21</v>
      </c>
      <c r="Z482">
        <v>5578</v>
      </c>
      <c r="AA482">
        <v>5578</v>
      </c>
      <c r="AB482">
        <v>0</v>
      </c>
      <c r="AC482" t="s">
        <v>30</v>
      </c>
    </row>
    <row r="483" spans="1:29" x14ac:dyDescent="0.3">
      <c r="A483">
        <v>482</v>
      </c>
      <c r="B483" t="s">
        <v>41</v>
      </c>
      <c r="C483" t="s">
        <v>21</v>
      </c>
      <c r="D483" t="s">
        <v>943</v>
      </c>
      <c r="E483" t="s">
        <v>944</v>
      </c>
      <c r="F483" t="s">
        <v>25</v>
      </c>
      <c r="G483" t="s">
        <v>26</v>
      </c>
      <c r="H483" t="s">
        <v>259</v>
      </c>
      <c r="I483" t="s">
        <v>457</v>
      </c>
      <c r="J483" t="s">
        <v>551</v>
      </c>
      <c r="K483" t="s">
        <v>18</v>
      </c>
      <c r="L483" t="s">
        <v>1552</v>
      </c>
      <c r="M483" t="s">
        <v>18</v>
      </c>
      <c r="N483" t="s">
        <v>1425</v>
      </c>
      <c r="O483" t="s">
        <v>27</v>
      </c>
      <c r="P483">
        <v>22928</v>
      </c>
      <c r="Q483">
        <v>22928</v>
      </c>
      <c r="R483" t="s">
        <v>86</v>
      </c>
      <c r="S483">
        <v>9640001293</v>
      </c>
      <c r="T483" s="2">
        <v>44709</v>
      </c>
      <c r="U483" s="8">
        <v>28</v>
      </c>
      <c r="V483" s="8" t="s">
        <v>451</v>
      </c>
      <c r="W483" s="8">
        <v>2022</v>
      </c>
      <c r="X483" t="s">
        <v>63</v>
      </c>
      <c r="Y483" s="3">
        <v>1</v>
      </c>
      <c r="Z483">
        <v>22928</v>
      </c>
      <c r="AA483">
        <v>22928</v>
      </c>
      <c r="AB483">
        <v>0</v>
      </c>
      <c r="AC483" t="s">
        <v>30</v>
      </c>
    </row>
    <row r="484" spans="1:29" x14ac:dyDescent="0.3">
      <c r="A484">
        <v>483</v>
      </c>
      <c r="B484" t="s">
        <v>41</v>
      </c>
      <c r="C484" t="s">
        <v>21</v>
      </c>
      <c r="D484" t="s">
        <v>945</v>
      </c>
      <c r="E484" t="s">
        <v>946</v>
      </c>
      <c r="F484" t="s">
        <v>25</v>
      </c>
      <c r="G484" t="s">
        <v>26</v>
      </c>
      <c r="H484" t="s">
        <v>259</v>
      </c>
      <c r="I484" t="s">
        <v>457</v>
      </c>
      <c r="J484" t="s">
        <v>551</v>
      </c>
      <c r="K484" t="s">
        <v>18</v>
      </c>
      <c r="L484" t="s">
        <v>1552</v>
      </c>
      <c r="M484" t="s">
        <v>18</v>
      </c>
      <c r="N484" t="s">
        <v>1425</v>
      </c>
      <c r="O484" t="s">
        <v>27</v>
      </c>
      <c r="P484">
        <v>2300</v>
      </c>
      <c r="Q484">
        <v>2300</v>
      </c>
      <c r="R484" t="s">
        <v>19</v>
      </c>
      <c r="S484">
        <v>9640001294</v>
      </c>
      <c r="T484" s="2">
        <v>44709</v>
      </c>
      <c r="U484" s="8">
        <v>28</v>
      </c>
      <c r="V484" s="8" t="s">
        <v>451</v>
      </c>
      <c r="W484" s="8">
        <v>2022</v>
      </c>
      <c r="X484" t="s">
        <v>46</v>
      </c>
      <c r="Y484" s="3">
        <v>2</v>
      </c>
      <c r="Z484">
        <v>2300</v>
      </c>
      <c r="AA484">
        <v>2300</v>
      </c>
      <c r="AB484">
        <v>0</v>
      </c>
      <c r="AC484" t="s">
        <v>30</v>
      </c>
    </row>
    <row r="485" spans="1:29" x14ac:dyDescent="0.3">
      <c r="A485">
        <v>484</v>
      </c>
      <c r="B485" t="s">
        <v>41</v>
      </c>
      <c r="C485" t="s">
        <v>21</v>
      </c>
      <c r="D485" t="s">
        <v>60</v>
      </c>
      <c r="E485" t="s">
        <v>947</v>
      </c>
      <c r="F485" t="s">
        <v>25</v>
      </c>
      <c r="G485" t="s">
        <v>26</v>
      </c>
      <c r="H485" t="s">
        <v>321</v>
      </c>
      <c r="I485" t="s">
        <v>558</v>
      </c>
      <c r="J485" t="s">
        <v>551</v>
      </c>
      <c r="K485" t="s">
        <v>18</v>
      </c>
      <c r="L485" t="s">
        <v>1552</v>
      </c>
      <c r="M485" t="s">
        <v>18</v>
      </c>
      <c r="N485" t="s">
        <v>1425</v>
      </c>
      <c r="O485" t="s">
        <v>27</v>
      </c>
      <c r="P485">
        <v>13385</v>
      </c>
      <c r="Q485">
        <v>13385</v>
      </c>
      <c r="R485" t="s">
        <v>19</v>
      </c>
      <c r="S485">
        <v>9640001295</v>
      </c>
      <c r="T485" s="2">
        <v>44709</v>
      </c>
      <c r="U485" s="8">
        <v>28</v>
      </c>
      <c r="V485" s="8" t="s">
        <v>451</v>
      </c>
      <c r="W485" s="8">
        <v>2022</v>
      </c>
      <c r="X485" t="s">
        <v>63</v>
      </c>
      <c r="Y485" s="3">
        <v>4</v>
      </c>
      <c r="Z485">
        <v>13385</v>
      </c>
      <c r="AA485">
        <v>13385</v>
      </c>
      <c r="AB485">
        <v>0</v>
      </c>
      <c r="AC485" t="s">
        <v>30</v>
      </c>
    </row>
    <row r="486" spans="1:29" x14ac:dyDescent="0.3">
      <c r="A486">
        <v>485</v>
      </c>
      <c r="B486" t="s">
        <v>8</v>
      </c>
      <c r="C486" t="s">
        <v>9</v>
      </c>
      <c r="D486" t="s">
        <v>10</v>
      </c>
      <c r="E486" t="s">
        <v>107</v>
      </c>
      <c r="F486" t="s">
        <v>108</v>
      </c>
      <c r="G486" t="s">
        <v>13</v>
      </c>
      <c r="H486" t="s">
        <v>55</v>
      </c>
      <c r="I486" t="s">
        <v>457</v>
      </c>
      <c r="J486" s="2">
        <v>44712</v>
      </c>
      <c r="K486">
        <v>1402638</v>
      </c>
      <c r="L486">
        <v>1402638</v>
      </c>
      <c r="M486" t="s">
        <v>7</v>
      </c>
      <c r="N486" t="s">
        <v>1424</v>
      </c>
      <c r="O486" t="s">
        <v>14</v>
      </c>
      <c r="P486">
        <v>1188</v>
      </c>
      <c r="Q486">
        <v>1200</v>
      </c>
      <c r="R486" t="s">
        <v>554</v>
      </c>
      <c r="S486">
        <v>8000046121</v>
      </c>
      <c r="T486" s="2">
        <v>44713</v>
      </c>
      <c r="U486" s="8">
        <v>1</v>
      </c>
      <c r="V486" s="8" t="s">
        <v>1421</v>
      </c>
      <c r="W486" s="8">
        <v>2022</v>
      </c>
      <c r="X486" t="s">
        <v>15</v>
      </c>
      <c r="Y486" s="3">
        <v>1000</v>
      </c>
      <c r="Z486">
        <v>1200000</v>
      </c>
      <c r="AA486">
        <v>1188000</v>
      </c>
      <c r="AB486">
        <v>12000</v>
      </c>
      <c r="AC486" t="s">
        <v>16</v>
      </c>
    </row>
    <row r="487" spans="1:29" x14ac:dyDescent="0.3">
      <c r="A487">
        <v>486</v>
      </c>
      <c r="B487" t="s">
        <v>20</v>
      </c>
      <c r="C487" t="s">
        <v>9</v>
      </c>
      <c r="D487" t="s">
        <v>183</v>
      </c>
      <c r="E487" t="s">
        <v>53</v>
      </c>
      <c r="F487" t="s">
        <v>53</v>
      </c>
      <c r="G487" t="s">
        <v>13</v>
      </c>
      <c r="H487" t="s">
        <v>184</v>
      </c>
      <c r="I487" t="s">
        <v>457</v>
      </c>
      <c r="J487" t="s">
        <v>538</v>
      </c>
      <c r="K487" t="s">
        <v>538</v>
      </c>
      <c r="L487" t="s">
        <v>1552</v>
      </c>
      <c r="M487" t="s">
        <v>76</v>
      </c>
      <c r="N487" t="s">
        <v>1425</v>
      </c>
      <c r="O487" t="s">
        <v>27</v>
      </c>
      <c r="P487">
        <v>65000</v>
      </c>
      <c r="Q487">
        <v>65000</v>
      </c>
      <c r="R487" t="s">
        <v>553</v>
      </c>
      <c r="S487">
        <v>3000005384</v>
      </c>
      <c r="T487" s="2">
        <v>44711</v>
      </c>
      <c r="U487" s="8">
        <v>30</v>
      </c>
      <c r="V487" s="8" t="s">
        <v>451</v>
      </c>
      <c r="W487" s="8">
        <v>2022</v>
      </c>
      <c r="X487" t="s">
        <v>15</v>
      </c>
      <c r="Y487" s="3">
        <v>12</v>
      </c>
      <c r="Z487">
        <v>65000</v>
      </c>
      <c r="AA487">
        <v>65000</v>
      </c>
      <c r="AB487">
        <v>0</v>
      </c>
      <c r="AC487" t="s">
        <v>30</v>
      </c>
    </row>
    <row r="488" spans="1:29" x14ac:dyDescent="0.3">
      <c r="A488">
        <v>487</v>
      </c>
      <c r="B488" t="s">
        <v>20</v>
      </c>
      <c r="C488" t="s">
        <v>9</v>
      </c>
      <c r="D488" t="s">
        <v>948</v>
      </c>
      <c r="E488" t="s">
        <v>53</v>
      </c>
      <c r="F488" t="s">
        <v>53</v>
      </c>
      <c r="G488" t="s">
        <v>13</v>
      </c>
      <c r="H488" t="s">
        <v>114</v>
      </c>
      <c r="I488" t="s">
        <v>457</v>
      </c>
      <c r="J488" t="s">
        <v>538</v>
      </c>
      <c r="K488" t="s">
        <v>538</v>
      </c>
      <c r="L488" t="s">
        <v>1552</v>
      </c>
      <c r="M488" t="s">
        <v>76</v>
      </c>
      <c r="N488" t="s">
        <v>1425</v>
      </c>
      <c r="O488" t="s">
        <v>27</v>
      </c>
      <c r="P488">
        <v>72000</v>
      </c>
      <c r="Q488">
        <v>72000</v>
      </c>
      <c r="R488" t="s">
        <v>553</v>
      </c>
      <c r="S488">
        <v>3000005392</v>
      </c>
      <c r="T488" s="2">
        <v>44712</v>
      </c>
      <c r="U488" s="8">
        <v>31</v>
      </c>
      <c r="V488" s="8" t="s">
        <v>451</v>
      </c>
      <c r="W488" s="8">
        <v>2022</v>
      </c>
      <c r="X488" t="s">
        <v>15</v>
      </c>
      <c r="Y488" s="3">
        <v>12.5</v>
      </c>
      <c r="Z488">
        <v>72000</v>
      </c>
      <c r="AA488">
        <v>72000</v>
      </c>
      <c r="AB488">
        <v>0</v>
      </c>
      <c r="AC488" t="s">
        <v>30</v>
      </c>
    </row>
    <row r="489" spans="1:29" x14ac:dyDescent="0.3">
      <c r="A489">
        <v>488</v>
      </c>
      <c r="B489" t="s">
        <v>20</v>
      </c>
      <c r="C489" t="s">
        <v>9</v>
      </c>
      <c r="D489" t="s">
        <v>90</v>
      </c>
      <c r="E489" t="s">
        <v>53</v>
      </c>
      <c r="F489" t="s">
        <v>53</v>
      </c>
      <c r="G489" t="s">
        <v>13</v>
      </c>
      <c r="H489" t="s">
        <v>949</v>
      </c>
      <c r="I489" t="s">
        <v>457</v>
      </c>
      <c r="J489" t="s">
        <v>538</v>
      </c>
      <c r="K489" t="s">
        <v>538</v>
      </c>
      <c r="L489" t="s">
        <v>1552</v>
      </c>
      <c r="M489" t="s">
        <v>76</v>
      </c>
      <c r="N489" t="s">
        <v>1425</v>
      </c>
      <c r="O489" t="s">
        <v>27</v>
      </c>
      <c r="P489">
        <v>85000</v>
      </c>
      <c r="Q489">
        <v>85000</v>
      </c>
      <c r="R489" t="s">
        <v>553</v>
      </c>
      <c r="S489">
        <v>3000005394</v>
      </c>
      <c r="T489" s="2">
        <v>44712</v>
      </c>
      <c r="U489" s="8">
        <v>31</v>
      </c>
      <c r="V489" s="8" t="s">
        <v>451</v>
      </c>
      <c r="W489" s="8">
        <v>2022</v>
      </c>
      <c r="X489" t="s">
        <v>15</v>
      </c>
      <c r="Y489" s="3">
        <v>19</v>
      </c>
      <c r="Z489">
        <v>85000</v>
      </c>
      <c r="AA489">
        <v>85000</v>
      </c>
      <c r="AB489">
        <v>0</v>
      </c>
      <c r="AC489" t="s">
        <v>30</v>
      </c>
    </row>
    <row r="490" spans="1:29" x14ac:dyDescent="0.3">
      <c r="A490">
        <v>489</v>
      </c>
      <c r="B490" t="s">
        <v>20</v>
      </c>
      <c r="C490" t="s">
        <v>9</v>
      </c>
      <c r="D490" t="s">
        <v>90</v>
      </c>
      <c r="E490" t="s">
        <v>53</v>
      </c>
      <c r="F490" t="s">
        <v>53</v>
      </c>
      <c r="G490" t="s">
        <v>13</v>
      </c>
      <c r="H490" t="s">
        <v>949</v>
      </c>
      <c r="I490" t="s">
        <v>457</v>
      </c>
      <c r="J490" t="s">
        <v>538</v>
      </c>
      <c r="K490" t="s">
        <v>538</v>
      </c>
      <c r="L490" t="s">
        <v>1552</v>
      </c>
      <c r="M490" t="s">
        <v>76</v>
      </c>
      <c r="N490" t="s">
        <v>1425</v>
      </c>
      <c r="O490" t="s">
        <v>27</v>
      </c>
      <c r="P490">
        <v>85000</v>
      </c>
      <c r="Q490">
        <v>85000</v>
      </c>
      <c r="R490" t="s">
        <v>553</v>
      </c>
      <c r="S490">
        <v>3000005393</v>
      </c>
      <c r="T490" s="2">
        <v>44712</v>
      </c>
      <c r="U490" s="8">
        <v>31</v>
      </c>
      <c r="V490" s="8" t="s">
        <v>451</v>
      </c>
      <c r="W490" s="8">
        <v>2022</v>
      </c>
      <c r="X490" t="s">
        <v>15</v>
      </c>
      <c r="Y490" s="3">
        <v>19</v>
      </c>
      <c r="Z490">
        <v>85000</v>
      </c>
      <c r="AA490">
        <v>85000</v>
      </c>
      <c r="AB490">
        <v>0</v>
      </c>
      <c r="AC490" t="s">
        <v>30</v>
      </c>
    </row>
    <row r="491" spans="1:29" x14ac:dyDescent="0.3">
      <c r="A491">
        <v>490</v>
      </c>
      <c r="B491" t="s">
        <v>20</v>
      </c>
      <c r="C491" t="s">
        <v>9</v>
      </c>
      <c r="D491" t="s">
        <v>880</v>
      </c>
      <c r="E491" t="s">
        <v>53</v>
      </c>
      <c r="F491" t="s">
        <v>53</v>
      </c>
      <c r="G491" t="s">
        <v>13</v>
      </c>
      <c r="H491" t="s">
        <v>882</v>
      </c>
      <c r="I491" t="s">
        <v>457</v>
      </c>
      <c r="J491" t="s">
        <v>538</v>
      </c>
      <c r="K491" t="s">
        <v>538</v>
      </c>
      <c r="L491" t="s">
        <v>1552</v>
      </c>
      <c r="M491" t="s">
        <v>76</v>
      </c>
      <c r="N491" t="s">
        <v>1425</v>
      </c>
      <c r="O491" t="s">
        <v>27</v>
      </c>
      <c r="P491">
        <v>79800</v>
      </c>
      <c r="Q491">
        <v>79800</v>
      </c>
      <c r="R491" t="s">
        <v>553</v>
      </c>
      <c r="S491">
        <v>3000005411</v>
      </c>
      <c r="T491" s="2">
        <v>44713</v>
      </c>
      <c r="U491" s="8">
        <v>1</v>
      </c>
      <c r="V491" s="8" t="s">
        <v>1421</v>
      </c>
      <c r="W491" s="8">
        <v>2022</v>
      </c>
      <c r="X491" t="s">
        <v>15</v>
      </c>
      <c r="Y491" s="3">
        <v>19</v>
      </c>
      <c r="Z491">
        <v>79800</v>
      </c>
      <c r="AA491">
        <v>79800</v>
      </c>
      <c r="AB491">
        <v>0</v>
      </c>
      <c r="AC491" t="s">
        <v>30</v>
      </c>
    </row>
    <row r="492" spans="1:29" x14ac:dyDescent="0.3">
      <c r="A492">
        <v>491</v>
      </c>
      <c r="B492" t="s">
        <v>20</v>
      </c>
      <c r="C492" t="s">
        <v>9</v>
      </c>
      <c r="D492" t="s">
        <v>951</v>
      </c>
      <c r="E492" t="s">
        <v>53</v>
      </c>
      <c r="F492" t="s">
        <v>53</v>
      </c>
      <c r="G492" t="s">
        <v>13</v>
      </c>
      <c r="H492" t="s">
        <v>114</v>
      </c>
      <c r="I492" t="s">
        <v>457</v>
      </c>
      <c r="J492" t="s">
        <v>538</v>
      </c>
      <c r="K492" t="s">
        <v>538</v>
      </c>
      <c r="L492" t="s">
        <v>1552</v>
      </c>
      <c r="M492" t="s">
        <v>76</v>
      </c>
      <c r="N492" t="s">
        <v>1425</v>
      </c>
      <c r="O492" t="s">
        <v>27</v>
      </c>
      <c r="P492">
        <v>61750</v>
      </c>
      <c r="Q492">
        <v>61750</v>
      </c>
      <c r="R492" t="s">
        <v>553</v>
      </c>
      <c r="S492">
        <v>3000005414</v>
      </c>
      <c r="T492" s="2">
        <v>44713</v>
      </c>
      <c r="U492" s="8">
        <v>1</v>
      </c>
      <c r="V492" s="8" t="s">
        <v>1421</v>
      </c>
      <c r="W492" s="8">
        <v>2022</v>
      </c>
      <c r="X492" t="s">
        <v>15</v>
      </c>
      <c r="Y492" s="3">
        <v>12.5</v>
      </c>
      <c r="Z492">
        <v>61750</v>
      </c>
      <c r="AA492">
        <v>61750</v>
      </c>
      <c r="AB492">
        <v>0</v>
      </c>
      <c r="AC492" t="s">
        <v>30</v>
      </c>
    </row>
    <row r="493" spans="1:29" x14ac:dyDescent="0.3">
      <c r="A493">
        <v>492</v>
      </c>
      <c r="B493" t="s">
        <v>20</v>
      </c>
      <c r="C493" t="s">
        <v>9</v>
      </c>
      <c r="D493" t="s">
        <v>952</v>
      </c>
      <c r="E493" t="s">
        <v>53</v>
      </c>
      <c r="F493" t="s">
        <v>53</v>
      </c>
      <c r="G493" t="s">
        <v>13</v>
      </c>
      <c r="H493" t="s">
        <v>199</v>
      </c>
      <c r="I493" t="s">
        <v>457</v>
      </c>
      <c r="J493" t="s">
        <v>538</v>
      </c>
      <c r="K493" t="s">
        <v>538</v>
      </c>
      <c r="L493" t="s">
        <v>1552</v>
      </c>
      <c r="M493" t="s">
        <v>76</v>
      </c>
      <c r="N493" t="s">
        <v>1425</v>
      </c>
      <c r="O493" t="s">
        <v>27</v>
      </c>
      <c r="P493">
        <v>16000</v>
      </c>
      <c r="Q493">
        <v>16000</v>
      </c>
      <c r="R493" t="s">
        <v>553</v>
      </c>
      <c r="S493">
        <v>3000005415</v>
      </c>
      <c r="T493" s="2">
        <v>44713</v>
      </c>
      <c r="U493" s="8">
        <v>1</v>
      </c>
      <c r="V493" s="8" t="s">
        <v>1421</v>
      </c>
      <c r="W493" s="8">
        <v>2022</v>
      </c>
      <c r="X493" t="s">
        <v>15</v>
      </c>
      <c r="Y493" s="3">
        <v>3.5</v>
      </c>
      <c r="Z493">
        <v>16000</v>
      </c>
      <c r="AA493">
        <v>16000</v>
      </c>
      <c r="AB493">
        <v>0</v>
      </c>
      <c r="AC493" t="s">
        <v>30</v>
      </c>
    </row>
    <row r="494" spans="1:29" x14ac:dyDescent="0.3">
      <c r="A494">
        <v>493</v>
      </c>
      <c r="B494" t="s">
        <v>41</v>
      </c>
      <c r="C494" t="s">
        <v>9</v>
      </c>
      <c r="D494" t="s">
        <v>953</v>
      </c>
      <c r="E494" t="s">
        <v>80</v>
      </c>
      <c r="F494" t="s">
        <v>1408</v>
      </c>
      <c r="G494" t="s">
        <v>13</v>
      </c>
      <c r="H494" t="s">
        <v>954</v>
      </c>
      <c r="I494" t="s">
        <v>457</v>
      </c>
      <c r="J494" s="2">
        <v>44715</v>
      </c>
      <c r="K494">
        <v>1409950</v>
      </c>
      <c r="L494">
        <v>1409950</v>
      </c>
      <c r="M494" t="s">
        <v>7</v>
      </c>
      <c r="N494" t="s">
        <v>1424</v>
      </c>
      <c r="O494" t="s">
        <v>14</v>
      </c>
      <c r="P494">
        <v>858</v>
      </c>
      <c r="Q494">
        <v>950</v>
      </c>
      <c r="R494" t="s">
        <v>297</v>
      </c>
      <c r="S494">
        <v>3000005458</v>
      </c>
      <c r="T494" s="2">
        <v>44715</v>
      </c>
      <c r="U494" s="8">
        <v>3</v>
      </c>
      <c r="V494" s="8" t="s">
        <v>1421</v>
      </c>
      <c r="W494" s="8">
        <v>2022</v>
      </c>
      <c r="X494" t="s">
        <v>15</v>
      </c>
      <c r="Y494" s="3">
        <v>96</v>
      </c>
      <c r="Z494">
        <v>91200</v>
      </c>
      <c r="AA494">
        <v>82368</v>
      </c>
      <c r="AB494">
        <v>8832</v>
      </c>
      <c r="AC494" t="s">
        <v>16</v>
      </c>
    </row>
    <row r="495" spans="1:29" x14ac:dyDescent="0.3">
      <c r="A495">
        <v>494</v>
      </c>
      <c r="B495" t="s">
        <v>41</v>
      </c>
      <c r="C495" t="s">
        <v>9</v>
      </c>
      <c r="D495" t="s">
        <v>29</v>
      </c>
      <c r="E495" t="s">
        <v>329</v>
      </c>
      <c r="F495" t="s">
        <v>329</v>
      </c>
      <c r="G495" t="s">
        <v>13</v>
      </c>
      <c r="H495" t="s">
        <v>955</v>
      </c>
      <c r="I495" t="s">
        <v>457</v>
      </c>
      <c r="J495" s="2">
        <v>44715</v>
      </c>
      <c r="K495">
        <v>1410151</v>
      </c>
      <c r="L495">
        <v>1410151</v>
      </c>
      <c r="M495" t="s">
        <v>7</v>
      </c>
      <c r="N495" t="s">
        <v>1424</v>
      </c>
      <c r="O495" t="s">
        <v>14</v>
      </c>
      <c r="P495">
        <v>940</v>
      </c>
      <c r="Q495">
        <v>1050</v>
      </c>
      <c r="R495" t="s">
        <v>297</v>
      </c>
      <c r="S495">
        <v>3000005472</v>
      </c>
      <c r="T495" s="2">
        <v>44716</v>
      </c>
      <c r="U495" s="8">
        <v>4</v>
      </c>
      <c r="V495" s="8" t="s">
        <v>1421</v>
      </c>
      <c r="W495" s="8">
        <v>2022</v>
      </c>
      <c r="X495" t="s">
        <v>15</v>
      </c>
      <c r="Y495" s="3">
        <v>240</v>
      </c>
      <c r="Z495">
        <v>252000</v>
      </c>
      <c r="AA495">
        <v>225600</v>
      </c>
      <c r="AB495">
        <v>26400</v>
      </c>
      <c r="AC495" t="s">
        <v>16</v>
      </c>
    </row>
    <row r="496" spans="1:29" x14ac:dyDescent="0.3">
      <c r="A496">
        <v>495</v>
      </c>
      <c r="B496" t="s">
        <v>41</v>
      </c>
      <c r="C496" t="s">
        <v>9</v>
      </c>
      <c r="D496" t="s">
        <v>29</v>
      </c>
      <c r="E496" t="s">
        <v>329</v>
      </c>
      <c r="F496" t="s">
        <v>329</v>
      </c>
      <c r="G496" t="s">
        <v>13</v>
      </c>
      <c r="H496" t="s">
        <v>955</v>
      </c>
      <c r="I496" t="s">
        <v>457</v>
      </c>
      <c r="J496" s="2">
        <v>44715</v>
      </c>
      <c r="K496">
        <v>1410151</v>
      </c>
      <c r="L496">
        <v>1410151</v>
      </c>
      <c r="M496" t="s">
        <v>7</v>
      </c>
      <c r="N496" t="s">
        <v>1424</v>
      </c>
      <c r="O496" t="s">
        <v>14</v>
      </c>
      <c r="P496">
        <v>940</v>
      </c>
      <c r="Q496">
        <v>1050</v>
      </c>
      <c r="R496" t="s">
        <v>297</v>
      </c>
      <c r="S496">
        <v>3000005473</v>
      </c>
      <c r="T496" s="2">
        <v>44716</v>
      </c>
      <c r="U496" s="8">
        <v>4</v>
      </c>
      <c r="V496" s="8" t="s">
        <v>1421</v>
      </c>
      <c r="W496" s="8">
        <v>2022</v>
      </c>
      <c r="X496" t="s">
        <v>15</v>
      </c>
      <c r="Y496" s="3">
        <v>7</v>
      </c>
      <c r="Z496">
        <v>7350</v>
      </c>
      <c r="AA496">
        <v>6580</v>
      </c>
      <c r="AB496">
        <v>770</v>
      </c>
      <c r="AC496" t="s">
        <v>16</v>
      </c>
    </row>
    <row r="497" spans="1:29" x14ac:dyDescent="0.3">
      <c r="A497">
        <v>496</v>
      </c>
      <c r="B497" t="s">
        <v>41</v>
      </c>
      <c r="C497" t="s">
        <v>9</v>
      </c>
      <c r="D497" t="s">
        <v>956</v>
      </c>
      <c r="E497" t="s">
        <v>329</v>
      </c>
      <c r="F497" t="s">
        <v>329</v>
      </c>
      <c r="G497" t="s">
        <v>13</v>
      </c>
      <c r="H497" t="s">
        <v>347</v>
      </c>
      <c r="I497" t="s">
        <v>457</v>
      </c>
      <c r="J497" s="2">
        <v>44715</v>
      </c>
      <c r="K497">
        <v>1410149</v>
      </c>
      <c r="L497">
        <v>1410149</v>
      </c>
      <c r="M497" t="s">
        <v>7</v>
      </c>
      <c r="N497" t="s">
        <v>1424</v>
      </c>
      <c r="O497" t="s">
        <v>14</v>
      </c>
      <c r="P497">
        <v>890</v>
      </c>
      <c r="Q497">
        <v>1000</v>
      </c>
      <c r="R497" t="s">
        <v>297</v>
      </c>
      <c r="S497">
        <v>3000005468</v>
      </c>
      <c r="T497" s="2">
        <v>44716</v>
      </c>
      <c r="U497" s="8">
        <v>4</v>
      </c>
      <c r="V497" s="8" t="s">
        <v>1421</v>
      </c>
      <c r="W497" s="8">
        <v>2022</v>
      </c>
      <c r="X497" t="s">
        <v>15</v>
      </c>
      <c r="Y497" s="3">
        <v>10</v>
      </c>
      <c r="Z497">
        <v>10000</v>
      </c>
      <c r="AA497">
        <v>8900</v>
      </c>
      <c r="AB497">
        <v>1100</v>
      </c>
      <c r="AC497" t="s">
        <v>16</v>
      </c>
    </row>
    <row r="498" spans="1:29" x14ac:dyDescent="0.3">
      <c r="A498">
        <v>497</v>
      </c>
      <c r="B498" t="s">
        <v>41</v>
      </c>
      <c r="C498" t="s">
        <v>9</v>
      </c>
      <c r="D498" t="s">
        <v>957</v>
      </c>
      <c r="E498" t="s">
        <v>329</v>
      </c>
      <c r="F498" t="s">
        <v>329</v>
      </c>
      <c r="G498" t="s">
        <v>13</v>
      </c>
      <c r="H498" t="s">
        <v>347</v>
      </c>
      <c r="I498" t="s">
        <v>457</v>
      </c>
      <c r="J498" s="2">
        <v>44715</v>
      </c>
      <c r="K498">
        <v>1410149</v>
      </c>
      <c r="L498">
        <v>1410149</v>
      </c>
      <c r="M498" t="s">
        <v>7</v>
      </c>
      <c r="N498" t="s">
        <v>1424</v>
      </c>
      <c r="O498" t="s">
        <v>14</v>
      </c>
      <c r="P498">
        <v>890</v>
      </c>
      <c r="Q498">
        <v>1000</v>
      </c>
      <c r="R498" t="s">
        <v>297</v>
      </c>
      <c r="S498">
        <v>3000005469</v>
      </c>
      <c r="T498" s="2">
        <v>44716</v>
      </c>
      <c r="U498" s="8">
        <v>4</v>
      </c>
      <c r="V498" s="8" t="s">
        <v>1421</v>
      </c>
      <c r="W498" s="8">
        <v>2022</v>
      </c>
      <c r="X498" t="s">
        <v>15</v>
      </c>
      <c r="Y498" s="3">
        <v>40</v>
      </c>
      <c r="Z498">
        <v>40000</v>
      </c>
      <c r="AA498">
        <v>35600</v>
      </c>
      <c r="AB498">
        <v>4400</v>
      </c>
      <c r="AC498" t="s">
        <v>16</v>
      </c>
    </row>
    <row r="499" spans="1:29" x14ac:dyDescent="0.3">
      <c r="A499">
        <v>498</v>
      </c>
      <c r="B499" t="s">
        <v>41</v>
      </c>
      <c r="C499" t="s">
        <v>9</v>
      </c>
      <c r="D499" t="s">
        <v>29</v>
      </c>
      <c r="E499" t="s">
        <v>329</v>
      </c>
      <c r="F499" t="s">
        <v>329</v>
      </c>
      <c r="G499" t="s">
        <v>13</v>
      </c>
      <c r="H499" t="s">
        <v>347</v>
      </c>
      <c r="I499" t="s">
        <v>457</v>
      </c>
      <c r="J499" s="2">
        <v>44715</v>
      </c>
      <c r="K499">
        <v>1410149</v>
      </c>
      <c r="L499">
        <v>1410149</v>
      </c>
      <c r="M499" t="s">
        <v>7</v>
      </c>
      <c r="N499" t="s">
        <v>1424</v>
      </c>
      <c r="O499" t="s">
        <v>14</v>
      </c>
      <c r="P499">
        <v>890</v>
      </c>
      <c r="Q499">
        <v>1000</v>
      </c>
      <c r="R499" t="s">
        <v>100</v>
      </c>
      <c r="S499">
        <v>3000005470</v>
      </c>
      <c r="T499" s="2">
        <v>44716</v>
      </c>
      <c r="U499" s="8">
        <v>4</v>
      </c>
      <c r="V499" s="8" t="s">
        <v>1421</v>
      </c>
      <c r="W499" s="8">
        <v>2022</v>
      </c>
      <c r="X499" t="s">
        <v>15</v>
      </c>
      <c r="Y499" s="3">
        <v>97</v>
      </c>
      <c r="Z499">
        <v>97000</v>
      </c>
      <c r="AA499">
        <v>86330</v>
      </c>
      <c r="AB499">
        <v>10670</v>
      </c>
      <c r="AC499" t="s">
        <v>16</v>
      </c>
    </row>
    <row r="500" spans="1:29" x14ac:dyDescent="0.3">
      <c r="A500">
        <v>499</v>
      </c>
      <c r="B500" t="s">
        <v>41</v>
      </c>
      <c r="C500" t="s">
        <v>9</v>
      </c>
      <c r="D500" t="s">
        <v>29</v>
      </c>
      <c r="E500" t="s">
        <v>329</v>
      </c>
      <c r="F500" t="s">
        <v>329</v>
      </c>
      <c r="G500" t="s">
        <v>13</v>
      </c>
      <c r="H500" t="s">
        <v>347</v>
      </c>
      <c r="I500" t="s">
        <v>457</v>
      </c>
      <c r="J500" s="2">
        <v>44715</v>
      </c>
      <c r="K500">
        <v>1410149</v>
      </c>
      <c r="L500">
        <v>1410149</v>
      </c>
      <c r="M500" t="s">
        <v>7</v>
      </c>
      <c r="N500" t="s">
        <v>1424</v>
      </c>
      <c r="O500" t="s">
        <v>14</v>
      </c>
      <c r="P500">
        <v>890</v>
      </c>
      <c r="Q500">
        <v>1000</v>
      </c>
      <c r="R500" t="s">
        <v>100</v>
      </c>
      <c r="S500">
        <v>3000005471</v>
      </c>
      <c r="T500" s="2">
        <v>44716</v>
      </c>
      <c r="U500" s="8">
        <v>4</v>
      </c>
      <c r="V500" s="8" t="s">
        <v>1421</v>
      </c>
      <c r="W500" s="8">
        <v>2022</v>
      </c>
      <c r="X500" t="s">
        <v>15</v>
      </c>
      <c r="Y500" s="3">
        <v>2</v>
      </c>
      <c r="Z500">
        <v>2000</v>
      </c>
      <c r="AA500">
        <v>1780</v>
      </c>
      <c r="AB500">
        <v>220</v>
      </c>
      <c r="AC500" t="s">
        <v>16</v>
      </c>
    </row>
    <row r="501" spans="1:29" x14ac:dyDescent="0.3">
      <c r="A501">
        <v>500</v>
      </c>
      <c r="B501" t="s">
        <v>41</v>
      </c>
      <c r="C501" t="s">
        <v>9</v>
      </c>
      <c r="D501" t="s">
        <v>10</v>
      </c>
      <c r="E501" t="s">
        <v>12</v>
      </c>
      <c r="F501" t="s">
        <v>12</v>
      </c>
      <c r="G501" t="s">
        <v>13</v>
      </c>
      <c r="H501" t="s">
        <v>55</v>
      </c>
      <c r="I501" t="s">
        <v>457</v>
      </c>
      <c r="J501" s="2">
        <v>44718</v>
      </c>
      <c r="K501">
        <v>1417713</v>
      </c>
      <c r="L501">
        <v>1417713</v>
      </c>
      <c r="M501" t="s">
        <v>7</v>
      </c>
      <c r="N501" t="s">
        <v>1424</v>
      </c>
      <c r="O501" t="s">
        <v>14</v>
      </c>
      <c r="P501">
        <v>1300</v>
      </c>
      <c r="Q501">
        <v>1250</v>
      </c>
      <c r="R501" t="s">
        <v>187</v>
      </c>
      <c r="S501">
        <v>3000005510</v>
      </c>
      <c r="T501" s="2">
        <v>44719</v>
      </c>
      <c r="U501" s="8">
        <v>7</v>
      </c>
      <c r="V501" s="8" t="s">
        <v>1421</v>
      </c>
      <c r="W501" s="8">
        <v>2022</v>
      </c>
      <c r="X501" t="s">
        <v>15</v>
      </c>
      <c r="Y501" s="3">
        <v>500</v>
      </c>
      <c r="Z501">
        <v>625000</v>
      </c>
      <c r="AA501">
        <v>650000</v>
      </c>
      <c r="AB501">
        <v>-25000</v>
      </c>
      <c r="AC501" t="s">
        <v>59</v>
      </c>
    </row>
    <row r="502" spans="1:29" x14ac:dyDescent="0.3">
      <c r="A502">
        <v>501</v>
      </c>
      <c r="B502" t="s">
        <v>20</v>
      </c>
      <c r="C502" t="s">
        <v>9</v>
      </c>
      <c r="D502" t="s">
        <v>958</v>
      </c>
      <c r="E502" t="s">
        <v>53</v>
      </c>
      <c r="F502" t="s">
        <v>53</v>
      </c>
      <c r="G502" t="s">
        <v>13</v>
      </c>
      <c r="H502" t="s">
        <v>958</v>
      </c>
      <c r="I502" t="s">
        <v>457</v>
      </c>
      <c r="J502" s="2">
        <v>44718</v>
      </c>
      <c r="K502">
        <v>1418697</v>
      </c>
      <c r="L502">
        <v>1418697</v>
      </c>
      <c r="M502" t="s">
        <v>7</v>
      </c>
      <c r="N502" t="s">
        <v>1424</v>
      </c>
      <c r="O502" t="s">
        <v>27</v>
      </c>
      <c r="P502">
        <v>35000</v>
      </c>
      <c r="Q502">
        <v>38500</v>
      </c>
      <c r="R502" t="s">
        <v>553</v>
      </c>
      <c r="S502">
        <v>3000005504</v>
      </c>
      <c r="T502" s="2">
        <v>44719</v>
      </c>
      <c r="U502" s="8">
        <v>7</v>
      </c>
      <c r="V502" s="8" t="s">
        <v>1421</v>
      </c>
      <c r="W502" s="8">
        <v>2022</v>
      </c>
      <c r="X502" t="s">
        <v>15</v>
      </c>
      <c r="Y502" s="3">
        <v>7</v>
      </c>
      <c r="Z502">
        <v>38500</v>
      </c>
      <c r="AA502">
        <v>35000</v>
      </c>
      <c r="AB502">
        <v>3500</v>
      </c>
      <c r="AC502" t="s">
        <v>16</v>
      </c>
    </row>
    <row r="503" spans="1:29" x14ac:dyDescent="0.3">
      <c r="A503">
        <v>502</v>
      </c>
      <c r="B503" t="s">
        <v>8</v>
      </c>
      <c r="C503" t="s">
        <v>9</v>
      </c>
      <c r="D503" t="s">
        <v>802</v>
      </c>
      <c r="E503" t="s">
        <v>959</v>
      </c>
      <c r="F503" t="s">
        <v>12</v>
      </c>
      <c r="G503" t="s">
        <v>13</v>
      </c>
      <c r="H503" t="s">
        <v>351</v>
      </c>
      <c r="I503" t="s">
        <v>457</v>
      </c>
      <c r="J503" s="2">
        <v>44718</v>
      </c>
      <c r="K503">
        <v>1418275</v>
      </c>
      <c r="L503">
        <v>1418275</v>
      </c>
      <c r="M503" t="s">
        <v>7</v>
      </c>
      <c r="N503" t="s">
        <v>1424</v>
      </c>
      <c r="O503" t="s">
        <v>14</v>
      </c>
      <c r="P503">
        <v>3550</v>
      </c>
      <c r="Q503">
        <v>3550</v>
      </c>
      <c r="R503" t="s">
        <v>641</v>
      </c>
      <c r="S503">
        <v>8000046267</v>
      </c>
      <c r="T503" s="2">
        <v>44719</v>
      </c>
      <c r="U503" s="8">
        <v>7</v>
      </c>
      <c r="V503" s="8" t="s">
        <v>1421</v>
      </c>
      <c r="W503" s="8">
        <v>2022</v>
      </c>
      <c r="X503" t="s">
        <v>15</v>
      </c>
      <c r="Y503" s="3">
        <v>80</v>
      </c>
      <c r="Z503">
        <v>284000</v>
      </c>
      <c r="AA503">
        <v>284000</v>
      </c>
      <c r="AB503">
        <v>0</v>
      </c>
      <c r="AC503" t="s">
        <v>30</v>
      </c>
    </row>
    <row r="504" spans="1:29" x14ac:dyDescent="0.3">
      <c r="A504">
        <v>503</v>
      </c>
      <c r="B504" t="s">
        <v>8</v>
      </c>
      <c r="C504" t="s">
        <v>21</v>
      </c>
      <c r="D504" t="s">
        <v>147</v>
      </c>
      <c r="E504" t="s">
        <v>85</v>
      </c>
      <c r="F504" t="s">
        <v>85</v>
      </c>
      <c r="G504" t="s">
        <v>37</v>
      </c>
      <c r="H504" t="s">
        <v>150</v>
      </c>
      <c r="I504" t="s">
        <v>456</v>
      </c>
      <c r="J504" s="2">
        <v>44700</v>
      </c>
      <c r="K504">
        <v>1365554</v>
      </c>
      <c r="L504">
        <v>1365554</v>
      </c>
      <c r="M504" t="s">
        <v>7</v>
      </c>
      <c r="N504" t="s">
        <v>1424</v>
      </c>
      <c r="O504" t="s">
        <v>14</v>
      </c>
      <c r="P504">
        <v>1360</v>
      </c>
      <c r="Q504">
        <v>1340</v>
      </c>
      <c r="R504" t="s">
        <v>898</v>
      </c>
      <c r="S504">
        <v>9460005579</v>
      </c>
      <c r="T504" s="2">
        <v>44711</v>
      </c>
      <c r="U504" s="8">
        <v>30</v>
      </c>
      <c r="V504" s="8" t="s">
        <v>451</v>
      </c>
      <c r="W504" s="8">
        <v>2022</v>
      </c>
      <c r="X504" t="s">
        <v>15</v>
      </c>
      <c r="Y504" s="3">
        <v>7566</v>
      </c>
      <c r="Z504">
        <v>10138440</v>
      </c>
      <c r="AA504">
        <v>10138440</v>
      </c>
      <c r="AB504">
        <v>0</v>
      </c>
      <c r="AC504" t="s">
        <v>30</v>
      </c>
    </row>
    <row r="505" spans="1:29" x14ac:dyDescent="0.3">
      <c r="A505">
        <v>504</v>
      </c>
      <c r="B505" t="s">
        <v>8</v>
      </c>
      <c r="C505" t="s">
        <v>21</v>
      </c>
      <c r="D505" t="s">
        <v>960</v>
      </c>
      <c r="E505" t="s">
        <v>275</v>
      </c>
      <c r="F505" t="s">
        <v>274</v>
      </c>
      <c r="G505" t="s">
        <v>37</v>
      </c>
      <c r="H505" t="s">
        <v>643</v>
      </c>
      <c r="I505" t="s">
        <v>455</v>
      </c>
      <c r="J505" s="2">
        <v>44709</v>
      </c>
      <c r="K505">
        <v>1392089</v>
      </c>
      <c r="L505">
        <v>1392089</v>
      </c>
      <c r="M505" t="s">
        <v>7</v>
      </c>
      <c r="N505" t="s">
        <v>1424</v>
      </c>
      <c r="O505" t="s">
        <v>14</v>
      </c>
      <c r="P505">
        <v>280</v>
      </c>
      <c r="Q505">
        <v>310</v>
      </c>
      <c r="R505" t="s">
        <v>811</v>
      </c>
      <c r="S505">
        <v>9460005580</v>
      </c>
      <c r="T505" s="2">
        <v>44711</v>
      </c>
      <c r="U505" s="8">
        <v>30</v>
      </c>
      <c r="V505" s="8" t="s">
        <v>451</v>
      </c>
      <c r="W505" s="8">
        <v>2022</v>
      </c>
      <c r="X505" t="s">
        <v>15</v>
      </c>
      <c r="Y505" s="3">
        <v>500</v>
      </c>
      <c r="Z505">
        <v>155000</v>
      </c>
      <c r="AA505">
        <v>140000</v>
      </c>
      <c r="AB505">
        <v>15000</v>
      </c>
      <c r="AC505" t="s">
        <v>16</v>
      </c>
    </row>
    <row r="506" spans="1:29" x14ac:dyDescent="0.3">
      <c r="A506">
        <v>505</v>
      </c>
      <c r="B506" t="s">
        <v>8</v>
      </c>
      <c r="C506" t="s">
        <v>21</v>
      </c>
      <c r="D506" t="s">
        <v>961</v>
      </c>
      <c r="E506" t="s">
        <v>540</v>
      </c>
      <c r="F506" t="s">
        <v>25</v>
      </c>
      <c r="G506" t="s">
        <v>26</v>
      </c>
      <c r="H506" t="s">
        <v>48</v>
      </c>
      <c r="I506" t="s">
        <v>457</v>
      </c>
      <c r="J506" s="2">
        <v>44707</v>
      </c>
      <c r="K506">
        <v>1383232</v>
      </c>
      <c r="L506">
        <v>1383232</v>
      </c>
      <c r="M506" t="s">
        <v>7</v>
      </c>
      <c r="N506" t="s">
        <v>1424</v>
      </c>
      <c r="O506" t="s">
        <v>27</v>
      </c>
      <c r="P506">
        <v>31000</v>
      </c>
      <c r="Q506">
        <v>28000</v>
      </c>
      <c r="R506" t="s">
        <v>962</v>
      </c>
      <c r="S506">
        <v>9460005582</v>
      </c>
      <c r="T506" s="2">
        <v>44713</v>
      </c>
      <c r="U506" s="8">
        <v>1</v>
      </c>
      <c r="V506" s="8" t="s">
        <v>1421</v>
      </c>
      <c r="W506" s="8">
        <v>2022</v>
      </c>
      <c r="X506" t="s">
        <v>28</v>
      </c>
      <c r="Y506" s="3">
        <v>5.3E-3</v>
      </c>
      <c r="Z506">
        <v>28000</v>
      </c>
      <c r="AA506">
        <v>31000</v>
      </c>
      <c r="AB506">
        <v>-3000</v>
      </c>
      <c r="AC506" t="s">
        <v>59</v>
      </c>
    </row>
    <row r="507" spans="1:29" x14ac:dyDescent="0.3">
      <c r="A507">
        <v>506</v>
      </c>
      <c r="B507" t="s">
        <v>8</v>
      </c>
      <c r="C507" t="s">
        <v>21</v>
      </c>
      <c r="D507" t="s">
        <v>963</v>
      </c>
      <c r="E507" t="s">
        <v>964</v>
      </c>
      <c r="F507" t="s">
        <v>25</v>
      </c>
      <c r="G507" t="s">
        <v>26</v>
      </c>
      <c r="H507" t="s">
        <v>181</v>
      </c>
      <c r="I507" t="s">
        <v>457</v>
      </c>
      <c r="J507" s="2">
        <v>44707</v>
      </c>
      <c r="K507">
        <v>1383236</v>
      </c>
      <c r="L507">
        <v>1383236</v>
      </c>
      <c r="M507" t="s">
        <v>7</v>
      </c>
      <c r="N507" t="s">
        <v>1424</v>
      </c>
      <c r="O507" t="s">
        <v>27</v>
      </c>
      <c r="P507">
        <v>19715</v>
      </c>
      <c r="Q507">
        <v>19715</v>
      </c>
      <c r="R507" t="s">
        <v>73</v>
      </c>
      <c r="S507">
        <v>9460005583</v>
      </c>
      <c r="T507" s="2">
        <v>44713</v>
      </c>
      <c r="U507" s="8">
        <v>1</v>
      </c>
      <c r="V507" s="8" t="s">
        <v>1421</v>
      </c>
      <c r="W507" s="8">
        <v>2022</v>
      </c>
      <c r="X507" t="s">
        <v>46</v>
      </c>
      <c r="Y507" s="3">
        <v>6</v>
      </c>
      <c r="Z507">
        <v>19715</v>
      </c>
      <c r="AA507">
        <v>19715</v>
      </c>
      <c r="AB507">
        <v>0</v>
      </c>
      <c r="AC507" t="s">
        <v>30</v>
      </c>
    </row>
    <row r="508" spans="1:29" x14ac:dyDescent="0.3">
      <c r="A508">
        <v>507</v>
      </c>
      <c r="B508" t="s">
        <v>8</v>
      </c>
      <c r="C508" t="s">
        <v>21</v>
      </c>
      <c r="D508" t="s">
        <v>965</v>
      </c>
      <c r="E508" t="s">
        <v>966</v>
      </c>
      <c r="F508" t="s">
        <v>25</v>
      </c>
      <c r="G508" t="s">
        <v>26</v>
      </c>
      <c r="H508" t="s">
        <v>181</v>
      </c>
      <c r="I508" t="s">
        <v>457</v>
      </c>
      <c r="J508" s="2">
        <v>44707</v>
      </c>
      <c r="K508">
        <v>1383236</v>
      </c>
      <c r="L508">
        <v>1383236</v>
      </c>
      <c r="M508" t="s">
        <v>7</v>
      </c>
      <c r="N508" t="s">
        <v>1424</v>
      </c>
      <c r="O508" t="s">
        <v>27</v>
      </c>
      <c r="P508">
        <v>3285</v>
      </c>
      <c r="Q508">
        <v>3285</v>
      </c>
      <c r="R508" t="s">
        <v>73</v>
      </c>
      <c r="S508">
        <v>9460005584</v>
      </c>
      <c r="T508" s="2">
        <v>44713</v>
      </c>
      <c r="U508" s="8">
        <v>1</v>
      </c>
      <c r="V508" s="8" t="s">
        <v>1421</v>
      </c>
      <c r="W508" s="8">
        <v>2022</v>
      </c>
      <c r="X508" t="s">
        <v>46</v>
      </c>
      <c r="Y508" s="3">
        <v>1</v>
      </c>
      <c r="Z508">
        <v>3285</v>
      </c>
      <c r="AA508">
        <v>3285</v>
      </c>
      <c r="AB508">
        <v>0</v>
      </c>
      <c r="AC508" t="s">
        <v>30</v>
      </c>
    </row>
    <row r="509" spans="1:29" x14ac:dyDescent="0.3">
      <c r="A509">
        <v>508</v>
      </c>
      <c r="B509" t="s">
        <v>8</v>
      </c>
      <c r="C509" t="s">
        <v>21</v>
      </c>
      <c r="D509" t="s">
        <v>844</v>
      </c>
      <c r="E509" t="s">
        <v>845</v>
      </c>
      <c r="F509" t="s">
        <v>85</v>
      </c>
      <c r="G509" t="s">
        <v>37</v>
      </c>
      <c r="H509" t="s">
        <v>648</v>
      </c>
      <c r="I509" t="s">
        <v>455</v>
      </c>
      <c r="J509" s="2">
        <v>44713</v>
      </c>
      <c r="K509">
        <v>1402592</v>
      </c>
      <c r="L509">
        <v>1402592</v>
      </c>
      <c r="M509" t="s">
        <v>7</v>
      </c>
      <c r="N509" t="s">
        <v>1424</v>
      </c>
      <c r="O509" t="s">
        <v>14</v>
      </c>
      <c r="P509">
        <v>1875</v>
      </c>
      <c r="Q509">
        <v>1972</v>
      </c>
      <c r="R509" t="s">
        <v>81</v>
      </c>
      <c r="S509">
        <v>9460005586</v>
      </c>
      <c r="T509" s="2">
        <v>44713</v>
      </c>
      <c r="U509" s="8">
        <v>1</v>
      </c>
      <c r="V509" s="8" t="s">
        <v>1421</v>
      </c>
      <c r="W509" s="8">
        <v>2022</v>
      </c>
      <c r="X509" t="s">
        <v>15</v>
      </c>
      <c r="Y509" s="3">
        <v>3000</v>
      </c>
      <c r="Z509">
        <v>5916000</v>
      </c>
      <c r="AA509">
        <v>5625000</v>
      </c>
      <c r="AB509">
        <v>291000</v>
      </c>
      <c r="AC509" t="s">
        <v>16</v>
      </c>
    </row>
    <row r="510" spans="1:29" x14ac:dyDescent="0.3">
      <c r="A510">
        <v>509</v>
      </c>
      <c r="B510" t="s">
        <v>8</v>
      </c>
      <c r="C510" t="s">
        <v>21</v>
      </c>
      <c r="D510" t="s">
        <v>844</v>
      </c>
      <c r="E510" t="s">
        <v>845</v>
      </c>
      <c r="F510" t="s">
        <v>85</v>
      </c>
      <c r="G510" t="s">
        <v>37</v>
      </c>
      <c r="H510" t="s">
        <v>648</v>
      </c>
      <c r="I510" t="s">
        <v>455</v>
      </c>
      <c r="J510" s="2">
        <v>44713</v>
      </c>
      <c r="K510">
        <v>1402592</v>
      </c>
      <c r="L510">
        <v>1402592</v>
      </c>
      <c r="M510" t="s">
        <v>7</v>
      </c>
      <c r="N510" t="s">
        <v>1424</v>
      </c>
      <c r="O510" t="s">
        <v>14</v>
      </c>
      <c r="P510">
        <v>1875</v>
      </c>
      <c r="Q510">
        <v>1972</v>
      </c>
      <c r="R510" t="s">
        <v>1267</v>
      </c>
      <c r="S510">
        <v>9460005587</v>
      </c>
      <c r="T510" s="2">
        <v>44713</v>
      </c>
      <c r="U510" s="8">
        <v>1</v>
      </c>
      <c r="V510" s="8" t="s">
        <v>1421</v>
      </c>
      <c r="W510" s="8">
        <v>2022</v>
      </c>
      <c r="X510" t="s">
        <v>15</v>
      </c>
      <c r="Y510" s="3">
        <v>2000</v>
      </c>
      <c r="Z510">
        <v>3944000</v>
      </c>
      <c r="AA510">
        <v>3750000</v>
      </c>
      <c r="AB510">
        <v>194000</v>
      </c>
      <c r="AC510" t="s">
        <v>16</v>
      </c>
    </row>
    <row r="511" spans="1:29" x14ac:dyDescent="0.3">
      <c r="A511">
        <v>510</v>
      </c>
      <c r="B511" t="s">
        <v>967</v>
      </c>
      <c r="C511" t="s">
        <v>21</v>
      </c>
      <c r="D511" t="s">
        <v>968</v>
      </c>
      <c r="E511" t="s">
        <v>275</v>
      </c>
      <c r="F511" t="s">
        <v>274</v>
      </c>
      <c r="G511" t="s">
        <v>37</v>
      </c>
      <c r="H511" t="s">
        <v>398</v>
      </c>
      <c r="I511" t="s">
        <v>455</v>
      </c>
      <c r="J511" s="2">
        <v>44711</v>
      </c>
      <c r="K511">
        <v>1398779</v>
      </c>
      <c r="L511">
        <v>1398779</v>
      </c>
      <c r="M511" t="s">
        <v>7</v>
      </c>
      <c r="N511" t="s">
        <v>1424</v>
      </c>
      <c r="O511" t="s">
        <v>14</v>
      </c>
      <c r="P511">
        <v>282</v>
      </c>
      <c r="Q511">
        <v>325</v>
      </c>
      <c r="R511" t="s">
        <v>969</v>
      </c>
      <c r="S511">
        <v>9460005588</v>
      </c>
      <c r="T511" s="2">
        <v>44714</v>
      </c>
      <c r="U511" s="8">
        <v>2</v>
      </c>
      <c r="V511" s="8" t="s">
        <v>1421</v>
      </c>
      <c r="W511" s="8">
        <v>2022</v>
      </c>
      <c r="X511" t="s">
        <v>15</v>
      </c>
      <c r="Y511" s="3">
        <v>500</v>
      </c>
      <c r="Z511">
        <v>162500</v>
      </c>
      <c r="AA511">
        <v>141000</v>
      </c>
      <c r="AB511">
        <v>21500</v>
      </c>
      <c r="AC511" t="s">
        <v>16</v>
      </c>
    </row>
    <row r="512" spans="1:29" x14ac:dyDescent="0.3">
      <c r="A512">
        <v>511</v>
      </c>
      <c r="B512" t="s">
        <v>967</v>
      </c>
      <c r="C512" t="s">
        <v>21</v>
      </c>
      <c r="D512" t="s">
        <v>124</v>
      </c>
      <c r="E512" t="s">
        <v>331</v>
      </c>
      <c r="F512" t="s">
        <v>250</v>
      </c>
      <c r="G512" t="s">
        <v>37</v>
      </c>
      <c r="H512" t="s">
        <v>55</v>
      </c>
      <c r="I512" t="s">
        <v>457</v>
      </c>
      <c r="J512" s="2">
        <v>44702</v>
      </c>
      <c r="K512">
        <v>1369179</v>
      </c>
      <c r="L512">
        <v>1369179</v>
      </c>
      <c r="M512" t="s">
        <v>7</v>
      </c>
      <c r="N512" t="s">
        <v>1424</v>
      </c>
      <c r="O512" t="s">
        <v>14</v>
      </c>
      <c r="P512">
        <v>2333</v>
      </c>
      <c r="Q512">
        <v>2390</v>
      </c>
      <c r="R512" t="s">
        <v>607</v>
      </c>
      <c r="S512">
        <v>9460005589</v>
      </c>
      <c r="T512" s="2">
        <v>44714</v>
      </c>
      <c r="U512" s="8">
        <v>2</v>
      </c>
      <c r="V512" s="8" t="s">
        <v>1421</v>
      </c>
      <c r="W512" s="8">
        <v>2022</v>
      </c>
      <c r="X512" t="s">
        <v>15</v>
      </c>
      <c r="Y512" s="3">
        <v>11500</v>
      </c>
      <c r="Z512">
        <v>27485000</v>
      </c>
      <c r="AA512">
        <v>26829500</v>
      </c>
      <c r="AB512">
        <v>655500</v>
      </c>
      <c r="AC512" t="s">
        <v>16</v>
      </c>
    </row>
    <row r="513" spans="1:29" x14ac:dyDescent="0.3">
      <c r="A513">
        <v>512</v>
      </c>
      <c r="B513" t="s">
        <v>967</v>
      </c>
      <c r="C513" t="s">
        <v>21</v>
      </c>
      <c r="D513" t="s">
        <v>970</v>
      </c>
      <c r="E513" t="s">
        <v>85</v>
      </c>
      <c r="F513" t="s">
        <v>85</v>
      </c>
      <c r="G513" t="s">
        <v>37</v>
      </c>
      <c r="H513" t="s">
        <v>291</v>
      </c>
      <c r="I513" t="s">
        <v>457</v>
      </c>
      <c r="J513" t="s">
        <v>538</v>
      </c>
      <c r="K513" t="s">
        <v>538</v>
      </c>
      <c r="L513" t="s">
        <v>1552</v>
      </c>
      <c r="M513" t="s">
        <v>76</v>
      </c>
      <c r="N513" t="s">
        <v>1425</v>
      </c>
      <c r="O513" t="s">
        <v>14</v>
      </c>
      <c r="P513">
        <v>661</v>
      </c>
      <c r="Q513">
        <v>661</v>
      </c>
      <c r="R513" t="s">
        <v>289</v>
      </c>
      <c r="S513">
        <v>9460005591</v>
      </c>
      <c r="T513" s="2">
        <v>44714</v>
      </c>
      <c r="U513" s="8">
        <v>2</v>
      </c>
      <c r="V513" s="8" t="s">
        <v>1421</v>
      </c>
      <c r="W513" s="8">
        <v>2022</v>
      </c>
      <c r="X513" t="s">
        <v>15</v>
      </c>
      <c r="Y513" s="3">
        <v>11794</v>
      </c>
      <c r="Z513">
        <v>7795834</v>
      </c>
      <c r="AA513">
        <v>7795834</v>
      </c>
      <c r="AB513">
        <v>0</v>
      </c>
      <c r="AC513" t="s">
        <v>30</v>
      </c>
    </row>
    <row r="514" spans="1:29" x14ac:dyDescent="0.3">
      <c r="A514">
        <v>513</v>
      </c>
      <c r="B514" t="s">
        <v>967</v>
      </c>
      <c r="C514" t="s">
        <v>21</v>
      </c>
      <c r="D514" t="s">
        <v>970</v>
      </c>
      <c r="E514" t="s">
        <v>85</v>
      </c>
      <c r="F514" t="s">
        <v>85</v>
      </c>
      <c r="G514" t="s">
        <v>37</v>
      </c>
      <c r="H514" t="s">
        <v>756</v>
      </c>
      <c r="I514" t="s">
        <v>455</v>
      </c>
      <c r="J514" t="s">
        <v>538</v>
      </c>
      <c r="K514" t="s">
        <v>538</v>
      </c>
      <c r="L514" t="s">
        <v>1552</v>
      </c>
      <c r="M514" t="s">
        <v>76</v>
      </c>
      <c r="N514" t="s">
        <v>1425</v>
      </c>
      <c r="O514" t="s">
        <v>14</v>
      </c>
      <c r="P514">
        <v>635</v>
      </c>
      <c r="Q514">
        <v>635</v>
      </c>
      <c r="R514" t="s">
        <v>385</v>
      </c>
      <c r="S514">
        <v>9460005592</v>
      </c>
      <c r="T514" s="2">
        <v>44714</v>
      </c>
      <c r="U514" s="8">
        <v>2</v>
      </c>
      <c r="V514" s="8" t="s">
        <v>1421</v>
      </c>
      <c r="W514" s="8">
        <v>2022</v>
      </c>
      <c r="X514" t="s">
        <v>15</v>
      </c>
      <c r="Y514" s="3">
        <v>4931</v>
      </c>
      <c r="Z514">
        <v>3131185</v>
      </c>
      <c r="AA514">
        <v>3131185</v>
      </c>
      <c r="AB514">
        <v>0</v>
      </c>
      <c r="AC514" t="s">
        <v>30</v>
      </c>
    </row>
    <row r="515" spans="1:29" x14ac:dyDescent="0.3">
      <c r="A515">
        <v>514</v>
      </c>
      <c r="B515" t="s">
        <v>967</v>
      </c>
      <c r="C515" t="s">
        <v>21</v>
      </c>
      <c r="D515" t="s">
        <v>970</v>
      </c>
      <c r="E515" t="s">
        <v>85</v>
      </c>
      <c r="F515" t="s">
        <v>85</v>
      </c>
      <c r="G515" t="s">
        <v>37</v>
      </c>
      <c r="H515" t="s">
        <v>971</v>
      </c>
      <c r="I515" t="s">
        <v>455</v>
      </c>
      <c r="J515" t="s">
        <v>538</v>
      </c>
      <c r="K515" t="s">
        <v>538</v>
      </c>
      <c r="L515" t="s">
        <v>1552</v>
      </c>
      <c r="M515" t="s">
        <v>76</v>
      </c>
      <c r="N515" t="s">
        <v>1425</v>
      </c>
      <c r="O515" t="s">
        <v>14</v>
      </c>
      <c r="P515">
        <v>622</v>
      </c>
      <c r="Q515">
        <v>622</v>
      </c>
      <c r="R515" t="s">
        <v>367</v>
      </c>
      <c r="S515">
        <v>9460005593</v>
      </c>
      <c r="T515" s="2">
        <v>44714</v>
      </c>
      <c r="U515" s="8">
        <v>2</v>
      </c>
      <c r="V515" s="8" t="s">
        <v>1421</v>
      </c>
      <c r="W515" s="8">
        <v>2022</v>
      </c>
      <c r="X515" t="s">
        <v>15</v>
      </c>
      <c r="Y515" s="3">
        <v>1825</v>
      </c>
      <c r="Z515">
        <v>1135150</v>
      </c>
      <c r="AA515">
        <v>1135150</v>
      </c>
      <c r="AB515">
        <v>0</v>
      </c>
      <c r="AC515" t="s">
        <v>30</v>
      </c>
    </row>
    <row r="516" spans="1:29" x14ac:dyDescent="0.3">
      <c r="A516">
        <v>515</v>
      </c>
      <c r="B516" t="s">
        <v>967</v>
      </c>
      <c r="C516" t="s">
        <v>21</v>
      </c>
      <c r="D516" t="s">
        <v>970</v>
      </c>
      <c r="E516" t="s">
        <v>85</v>
      </c>
      <c r="F516" t="s">
        <v>85</v>
      </c>
      <c r="G516" t="s">
        <v>37</v>
      </c>
      <c r="H516" t="s">
        <v>971</v>
      </c>
      <c r="I516" t="s">
        <v>455</v>
      </c>
      <c r="J516" t="s">
        <v>538</v>
      </c>
      <c r="K516" t="s">
        <v>538</v>
      </c>
      <c r="L516" t="s">
        <v>1552</v>
      </c>
      <c r="M516" t="s">
        <v>76</v>
      </c>
      <c r="N516" t="s">
        <v>1425</v>
      </c>
      <c r="O516" t="s">
        <v>14</v>
      </c>
      <c r="P516">
        <v>622</v>
      </c>
      <c r="Q516">
        <v>622</v>
      </c>
      <c r="R516" t="s">
        <v>367</v>
      </c>
      <c r="S516">
        <v>9460005595</v>
      </c>
      <c r="T516" s="2">
        <v>44714</v>
      </c>
      <c r="U516" s="8">
        <v>2</v>
      </c>
      <c r="V516" s="8" t="s">
        <v>1421</v>
      </c>
      <c r="W516" s="8">
        <v>2022</v>
      </c>
      <c r="X516" t="s">
        <v>15</v>
      </c>
      <c r="Y516" s="3">
        <v>1656</v>
      </c>
      <c r="Z516">
        <v>1030032</v>
      </c>
      <c r="AA516">
        <v>1030032</v>
      </c>
      <c r="AB516">
        <v>0</v>
      </c>
      <c r="AC516" t="s">
        <v>30</v>
      </c>
    </row>
    <row r="517" spans="1:29" x14ac:dyDescent="0.3">
      <c r="A517">
        <v>516</v>
      </c>
      <c r="B517" t="s">
        <v>967</v>
      </c>
      <c r="C517" t="s">
        <v>21</v>
      </c>
      <c r="D517" t="s">
        <v>972</v>
      </c>
      <c r="E517" t="s">
        <v>973</v>
      </c>
      <c r="F517" t="s">
        <v>25</v>
      </c>
      <c r="G517" t="s">
        <v>26</v>
      </c>
      <c r="H517" t="s">
        <v>433</v>
      </c>
      <c r="I517" t="s">
        <v>457</v>
      </c>
      <c r="J517" s="2">
        <v>44711</v>
      </c>
      <c r="K517">
        <v>1398448</v>
      </c>
      <c r="L517">
        <v>1398448</v>
      </c>
      <c r="M517" t="s">
        <v>7</v>
      </c>
      <c r="N517" t="s">
        <v>1424</v>
      </c>
      <c r="O517" t="s">
        <v>27</v>
      </c>
      <c r="P517">
        <v>17000</v>
      </c>
      <c r="Q517">
        <v>17000</v>
      </c>
      <c r="R517" t="s">
        <v>547</v>
      </c>
      <c r="S517">
        <v>9460005594</v>
      </c>
      <c r="T517" s="2">
        <v>44714</v>
      </c>
      <c r="U517" s="8">
        <v>2</v>
      </c>
      <c r="V517" s="8" t="s">
        <v>1421</v>
      </c>
      <c r="W517" s="8">
        <v>2022</v>
      </c>
      <c r="X517" t="s">
        <v>50</v>
      </c>
      <c r="Y517" s="3">
        <v>150</v>
      </c>
      <c r="Z517">
        <v>17000</v>
      </c>
      <c r="AA517">
        <v>17000</v>
      </c>
      <c r="AB517">
        <v>0</v>
      </c>
      <c r="AC517" t="s">
        <v>30</v>
      </c>
    </row>
    <row r="518" spans="1:29" x14ac:dyDescent="0.3">
      <c r="A518">
        <v>517</v>
      </c>
      <c r="B518" t="s">
        <v>967</v>
      </c>
      <c r="C518" t="s">
        <v>21</v>
      </c>
      <c r="D518" t="s">
        <v>974</v>
      </c>
      <c r="E518" t="s">
        <v>975</v>
      </c>
      <c r="F518" t="s">
        <v>25</v>
      </c>
      <c r="G518" t="s">
        <v>26</v>
      </c>
      <c r="H518" t="s">
        <v>48</v>
      </c>
      <c r="I518" t="s">
        <v>457</v>
      </c>
      <c r="J518" s="2">
        <v>44713</v>
      </c>
      <c r="K518">
        <v>1405114</v>
      </c>
      <c r="L518">
        <v>1405114</v>
      </c>
      <c r="M518" t="s">
        <v>7</v>
      </c>
      <c r="N518" t="s">
        <v>1424</v>
      </c>
      <c r="O518" t="s">
        <v>27</v>
      </c>
      <c r="P518">
        <v>25400</v>
      </c>
      <c r="Q518">
        <v>26000</v>
      </c>
      <c r="R518" t="s">
        <v>73</v>
      </c>
      <c r="S518">
        <v>9460005596</v>
      </c>
      <c r="T518" s="2">
        <v>44714</v>
      </c>
      <c r="U518" s="8">
        <v>2</v>
      </c>
      <c r="V518" s="8" t="s">
        <v>1421</v>
      </c>
      <c r="W518" s="8">
        <v>2022</v>
      </c>
      <c r="X518" t="s">
        <v>67</v>
      </c>
      <c r="Y518" s="3">
        <v>1</v>
      </c>
      <c r="Z518">
        <v>26000</v>
      </c>
      <c r="AA518">
        <v>25400</v>
      </c>
      <c r="AB518">
        <v>600</v>
      </c>
      <c r="AC518" t="s">
        <v>16</v>
      </c>
    </row>
    <row r="519" spans="1:29" x14ac:dyDescent="0.3">
      <c r="A519">
        <v>518</v>
      </c>
      <c r="B519" t="s">
        <v>967</v>
      </c>
      <c r="C519" t="s">
        <v>21</v>
      </c>
      <c r="D519" t="s">
        <v>166</v>
      </c>
      <c r="E519" t="s">
        <v>976</v>
      </c>
      <c r="F519" t="s">
        <v>25</v>
      </c>
      <c r="G519" t="s">
        <v>26</v>
      </c>
      <c r="H519" t="s">
        <v>41</v>
      </c>
      <c r="I519" t="s">
        <v>65</v>
      </c>
      <c r="J519" s="2">
        <v>44714</v>
      </c>
      <c r="K519">
        <v>1407620</v>
      </c>
      <c r="L519">
        <v>1407620</v>
      </c>
      <c r="M519" t="s">
        <v>7</v>
      </c>
      <c r="N519" t="s">
        <v>1424</v>
      </c>
      <c r="O519" t="s">
        <v>27</v>
      </c>
      <c r="P519">
        <v>27100</v>
      </c>
      <c r="Q519">
        <v>28000</v>
      </c>
      <c r="R519" t="s">
        <v>187</v>
      </c>
      <c r="S519">
        <v>9460005597</v>
      </c>
      <c r="T519" s="2">
        <v>44715</v>
      </c>
      <c r="U519" s="8">
        <v>3</v>
      </c>
      <c r="V519" s="8" t="s">
        <v>1421</v>
      </c>
      <c r="W519" s="8">
        <v>2022</v>
      </c>
      <c r="X519" t="s">
        <v>67</v>
      </c>
      <c r="Y519" s="3">
        <v>42</v>
      </c>
      <c r="Z519">
        <v>28000</v>
      </c>
      <c r="AA519">
        <v>27100</v>
      </c>
      <c r="AB519">
        <v>900</v>
      </c>
      <c r="AC519" t="s">
        <v>16</v>
      </c>
    </row>
    <row r="520" spans="1:29" x14ac:dyDescent="0.3">
      <c r="A520">
        <v>519</v>
      </c>
      <c r="B520" t="s">
        <v>8</v>
      </c>
      <c r="C520" t="s">
        <v>21</v>
      </c>
      <c r="D520" t="s">
        <v>960</v>
      </c>
      <c r="E520" t="s">
        <v>275</v>
      </c>
      <c r="F520" t="s">
        <v>274</v>
      </c>
      <c r="G520" t="s">
        <v>37</v>
      </c>
      <c r="H520" t="s">
        <v>643</v>
      </c>
      <c r="I520" t="s">
        <v>455</v>
      </c>
      <c r="J520" s="2">
        <v>44715</v>
      </c>
      <c r="K520">
        <v>1410531</v>
      </c>
      <c r="L520">
        <v>1410531</v>
      </c>
      <c r="M520" t="s">
        <v>7</v>
      </c>
      <c r="N520" t="s">
        <v>1424</v>
      </c>
      <c r="O520" t="s">
        <v>14</v>
      </c>
      <c r="P520">
        <v>279</v>
      </c>
      <c r="Q520">
        <v>280</v>
      </c>
      <c r="R520" t="s">
        <v>438</v>
      </c>
      <c r="S520">
        <v>9460005598</v>
      </c>
      <c r="T520" s="2">
        <v>44716</v>
      </c>
      <c r="U520" s="8">
        <v>4</v>
      </c>
      <c r="V520" s="8" t="s">
        <v>1421</v>
      </c>
      <c r="W520" s="8">
        <v>2022</v>
      </c>
      <c r="X520" t="s">
        <v>15</v>
      </c>
      <c r="Y520" s="3">
        <v>500</v>
      </c>
      <c r="Z520">
        <v>140000</v>
      </c>
      <c r="AA520">
        <v>139500</v>
      </c>
      <c r="AB520">
        <v>500</v>
      </c>
      <c r="AC520" t="s">
        <v>16</v>
      </c>
    </row>
    <row r="521" spans="1:29" x14ac:dyDescent="0.3">
      <c r="A521">
        <v>520</v>
      </c>
      <c r="B521" t="s">
        <v>8</v>
      </c>
      <c r="C521" t="s">
        <v>21</v>
      </c>
      <c r="D521" t="s">
        <v>689</v>
      </c>
      <c r="E521" t="s">
        <v>676</v>
      </c>
      <c r="F521" t="s">
        <v>25</v>
      </c>
      <c r="G521" t="s">
        <v>26</v>
      </c>
      <c r="H521" t="s">
        <v>48</v>
      </c>
      <c r="I521" t="s">
        <v>457</v>
      </c>
      <c r="J521" s="2">
        <v>44715</v>
      </c>
      <c r="K521">
        <v>1410251</v>
      </c>
      <c r="L521">
        <v>1410251</v>
      </c>
      <c r="M521" t="s">
        <v>7</v>
      </c>
      <c r="N521" t="s">
        <v>1424</v>
      </c>
      <c r="O521" t="s">
        <v>14</v>
      </c>
      <c r="P521">
        <v>1420</v>
      </c>
      <c r="Q521">
        <v>1700</v>
      </c>
      <c r="R521" t="s">
        <v>279</v>
      </c>
      <c r="S521">
        <v>9460005599</v>
      </c>
      <c r="T521" s="2">
        <v>44716</v>
      </c>
      <c r="U521" s="8">
        <v>4</v>
      </c>
      <c r="V521" s="8" t="s">
        <v>1421</v>
      </c>
      <c r="W521" s="8">
        <v>2022</v>
      </c>
      <c r="X521" t="s">
        <v>15</v>
      </c>
      <c r="Y521" s="3">
        <v>75</v>
      </c>
      <c r="Z521">
        <v>127500</v>
      </c>
      <c r="AA521">
        <v>106500</v>
      </c>
      <c r="AB521">
        <v>21000</v>
      </c>
      <c r="AC521" t="s">
        <v>16</v>
      </c>
    </row>
    <row r="522" spans="1:29" x14ac:dyDescent="0.3">
      <c r="A522">
        <v>521</v>
      </c>
      <c r="B522" t="s">
        <v>8</v>
      </c>
      <c r="C522" t="s">
        <v>21</v>
      </c>
      <c r="D522" t="s">
        <v>977</v>
      </c>
      <c r="E522" t="s">
        <v>978</v>
      </c>
      <c r="F522" t="s">
        <v>25</v>
      </c>
      <c r="G522" t="s">
        <v>26</v>
      </c>
      <c r="H522" t="s">
        <v>305</v>
      </c>
      <c r="I522" t="s">
        <v>455</v>
      </c>
      <c r="J522" t="s">
        <v>551</v>
      </c>
      <c r="K522" t="s">
        <v>18</v>
      </c>
      <c r="L522" t="s">
        <v>1552</v>
      </c>
      <c r="M522" t="s">
        <v>18</v>
      </c>
      <c r="N522" t="s">
        <v>1425</v>
      </c>
      <c r="O522" t="s">
        <v>27</v>
      </c>
      <c r="P522">
        <v>20000</v>
      </c>
      <c r="Q522">
        <v>20000</v>
      </c>
      <c r="R522" t="s">
        <v>19</v>
      </c>
      <c r="S522">
        <v>9460005600</v>
      </c>
      <c r="T522" s="2">
        <v>44716</v>
      </c>
      <c r="U522" s="8">
        <v>4</v>
      </c>
      <c r="V522" s="8" t="s">
        <v>1421</v>
      </c>
      <c r="W522" s="8">
        <v>2022</v>
      </c>
      <c r="X522" t="s">
        <v>15</v>
      </c>
      <c r="Y522" s="3">
        <v>2</v>
      </c>
      <c r="Z522">
        <v>20000</v>
      </c>
      <c r="AA522">
        <v>20000</v>
      </c>
      <c r="AB522">
        <v>0</v>
      </c>
      <c r="AC522" t="s">
        <v>30</v>
      </c>
    </row>
    <row r="523" spans="1:29" x14ac:dyDescent="0.3">
      <c r="A523">
        <v>522</v>
      </c>
      <c r="B523" t="s">
        <v>8</v>
      </c>
      <c r="C523" t="s">
        <v>21</v>
      </c>
      <c r="D523" t="s">
        <v>158</v>
      </c>
      <c r="E523" t="s">
        <v>160</v>
      </c>
      <c r="F523" t="s">
        <v>25</v>
      </c>
      <c r="G523" t="s">
        <v>26</v>
      </c>
      <c r="H523" t="s">
        <v>979</v>
      </c>
      <c r="I523" t="s">
        <v>458</v>
      </c>
      <c r="J523" s="2">
        <v>44716</v>
      </c>
      <c r="K523">
        <v>1412624</v>
      </c>
      <c r="L523">
        <v>1412624</v>
      </c>
      <c r="M523" t="s">
        <v>7</v>
      </c>
      <c r="N523" t="s">
        <v>1424</v>
      </c>
      <c r="O523" t="s">
        <v>14</v>
      </c>
      <c r="P523">
        <v>5100</v>
      </c>
      <c r="Q523">
        <v>5200</v>
      </c>
      <c r="R523" t="s">
        <v>86</v>
      </c>
      <c r="S523">
        <v>9460005601</v>
      </c>
      <c r="T523" s="2">
        <v>44719</v>
      </c>
      <c r="U523" s="8">
        <v>7</v>
      </c>
      <c r="V523" s="8" t="s">
        <v>1421</v>
      </c>
      <c r="W523" s="8">
        <v>2022</v>
      </c>
      <c r="X523" t="s">
        <v>15</v>
      </c>
      <c r="Y523" s="3">
        <v>50</v>
      </c>
      <c r="Z523">
        <v>260000</v>
      </c>
      <c r="AA523">
        <v>255000</v>
      </c>
      <c r="AB523">
        <v>5000</v>
      </c>
      <c r="AC523" t="s">
        <v>16</v>
      </c>
    </row>
    <row r="524" spans="1:29" x14ac:dyDescent="0.3">
      <c r="A524">
        <v>523</v>
      </c>
      <c r="B524" t="s">
        <v>8</v>
      </c>
      <c r="C524" t="s">
        <v>21</v>
      </c>
      <c r="D524" t="s">
        <v>166</v>
      </c>
      <c r="E524" t="s">
        <v>980</v>
      </c>
      <c r="F524" t="s">
        <v>25</v>
      </c>
      <c r="G524" t="s">
        <v>26</v>
      </c>
      <c r="H524" t="s">
        <v>41</v>
      </c>
      <c r="I524" t="s">
        <v>65</v>
      </c>
      <c r="J524" t="s">
        <v>538</v>
      </c>
      <c r="K524" t="s">
        <v>538</v>
      </c>
      <c r="L524" t="s">
        <v>1552</v>
      </c>
      <c r="M524" t="s">
        <v>76</v>
      </c>
      <c r="N524" t="s">
        <v>1425</v>
      </c>
      <c r="O524" t="s">
        <v>27</v>
      </c>
      <c r="P524">
        <v>68800</v>
      </c>
      <c r="Q524">
        <v>68800</v>
      </c>
      <c r="R524" t="s">
        <v>981</v>
      </c>
      <c r="S524">
        <v>9460005605</v>
      </c>
      <c r="T524" s="2">
        <v>44719</v>
      </c>
      <c r="U524" s="8">
        <v>7</v>
      </c>
      <c r="V524" s="8" t="s">
        <v>1421</v>
      </c>
      <c r="W524" s="8">
        <v>2022</v>
      </c>
      <c r="X524" t="s">
        <v>46</v>
      </c>
      <c r="Y524" s="3">
        <v>1</v>
      </c>
      <c r="Z524">
        <v>68800</v>
      </c>
      <c r="AA524">
        <v>68800</v>
      </c>
      <c r="AB524">
        <v>0</v>
      </c>
      <c r="AC524" t="s">
        <v>30</v>
      </c>
    </row>
    <row r="525" spans="1:29" x14ac:dyDescent="0.3">
      <c r="A525">
        <v>524</v>
      </c>
      <c r="B525" t="s">
        <v>8</v>
      </c>
      <c r="C525" t="s">
        <v>21</v>
      </c>
      <c r="D525" t="s">
        <v>982</v>
      </c>
      <c r="E525" t="s">
        <v>676</v>
      </c>
      <c r="F525" t="s">
        <v>25</v>
      </c>
      <c r="G525" t="s">
        <v>26</v>
      </c>
      <c r="H525" t="s">
        <v>433</v>
      </c>
      <c r="I525" t="s">
        <v>457</v>
      </c>
      <c r="J525" s="2">
        <v>44718</v>
      </c>
      <c r="K525">
        <v>1418603</v>
      </c>
      <c r="L525">
        <v>1418603</v>
      </c>
      <c r="M525" t="s">
        <v>7</v>
      </c>
      <c r="N525" t="s">
        <v>1424</v>
      </c>
      <c r="O525" t="s">
        <v>14</v>
      </c>
      <c r="P525">
        <v>1389</v>
      </c>
      <c r="Q525">
        <v>1400</v>
      </c>
      <c r="R525" t="s">
        <v>547</v>
      </c>
      <c r="S525">
        <v>9460005606</v>
      </c>
      <c r="T525" s="2">
        <v>44719</v>
      </c>
      <c r="U525" s="8">
        <v>7</v>
      </c>
      <c r="V525" s="8" t="s">
        <v>1421</v>
      </c>
      <c r="W525" s="8">
        <v>2022</v>
      </c>
      <c r="X525" t="s">
        <v>15</v>
      </c>
      <c r="Y525" s="3">
        <v>250</v>
      </c>
      <c r="Z525">
        <v>350000</v>
      </c>
      <c r="AA525">
        <v>347250</v>
      </c>
      <c r="AB525">
        <v>2750</v>
      </c>
      <c r="AC525" t="s">
        <v>16</v>
      </c>
    </row>
    <row r="526" spans="1:29" x14ac:dyDescent="0.3">
      <c r="A526">
        <v>525</v>
      </c>
      <c r="B526" t="s">
        <v>8</v>
      </c>
      <c r="C526" t="s">
        <v>21</v>
      </c>
      <c r="D526" t="s">
        <v>960</v>
      </c>
      <c r="E526" t="s">
        <v>275</v>
      </c>
      <c r="F526" t="s">
        <v>274</v>
      </c>
      <c r="G526" t="s">
        <v>37</v>
      </c>
      <c r="H526" t="s">
        <v>643</v>
      </c>
      <c r="I526" t="s">
        <v>455</v>
      </c>
      <c r="J526" s="2">
        <v>44720</v>
      </c>
      <c r="K526">
        <v>1424482</v>
      </c>
      <c r="L526">
        <v>1424482</v>
      </c>
      <c r="M526" t="s">
        <v>7</v>
      </c>
      <c r="N526" t="s">
        <v>1424</v>
      </c>
      <c r="O526" t="s">
        <v>14</v>
      </c>
      <c r="P526">
        <v>275</v>
      </c>
      <c r="Q526">
        <v>290</v>
      </c>
      <c r="R526" t="s">
        <v>438</v>
      </c>
      <c r="S526">
        <v>9460005607</v>
      </c>
      <c r="T526" s="2">
        <v>44720</v>
      </c>
      <c r="U526" s="8">
        <v>8</v>
      </c>
      <c r="V526" s="8" t="s">
        <v>1421</v>
      </c>
      <c r="W526" s="8">
        <v>2022</v>
      </c>
      <c r="X526" t="s">
        <v>15</v>
      </c>
      <c r="Y526" s="3">
        <v>500</v>
      </c>
      <c r="Z526">
        <v>145000</v>
      </c>
      <c r="AA526">
        <v>137500</v>
      </c>
      <c r="AB526">
        <v>7500</v>
      </c>
      <c r="AC526" t="s">
        <v>16</v>
      </c>
    </row>
    <row r="527" spans="1:29" x14ac:dyDescent="0.3">
      <c r="A527">
        <v>526</v>
      </c>
      <c r="B527" t="s">
        <v>32</v>
      </c>
      <c r="C527" t="s">
        <v>21</v>
      </c>
      <c r="D527" t="s">
        <v>33</v>
      </c>
      <c r="E527" t="s">
        <v>35</v>
      </c>
      <c r="F527" t="s">
        <v>35</v>
      </c>
      <c r="G527" t="s">
        <v>37</v>
      </c>
      <c r="H527" t="s">
        <v>34</v>
      </c>
      <c r="I527" t="s">
        <v>457</v>
      </c>
      <c r="J527" s="2">
        <v>44711</v>
      </c>
      <c r="K527">
        <v>1398463</v>
      </c>
      <c r="L527">
        <v>1398463</v>
      </c>
      <c r="M527" t="s">
        <v>7</v>
      </c>
      <c r="N527" t="s">
        <v>1424</v>
      </c>
      <c r="O527" t="s">
        <v>14</v>
      </c>
      <c r="P527">
        <v>1119</v>
      </c>
      <c r="Q527">
        <v>1100</v>
      </c>
      <c r="R527" t="s">
        <v>375</v>
      </c>
      <c r="S527">
        <v>9640001297</v>
      </c>
      <c r="T527" s="2">
        <v>44712</v>
      </c>
      <c r="U527" s="8">
        <v>31</v>
      </c>
      <c r="V527" s="8" t="s">
        <v>451</v>
      </c>
      <c r="W527" s="8">
        <v>2022</v>
      </c>
      <c r="X527" t="s">
        <v>15</v>
      </c>
      <c r="Y527" s="3">
        <v>2000</v>
      </c>
      <c r="Z527">
        <v>2200000</v>
      </c>
      <c r="AA527">
        <v>2238000</v>
      </c>
      <c r="AB527">
        <v>-38000</v>
      </c>
      <c r="AC527" t="s">
        <v>59</v>
      </c>
    </row>
    <row r="528" spans="1:29" x14ac:dyDescent="0.3">
      <c r="A528">
        <v>527</v>
      </c>
      <c r="B528" t="s">
        <v>32</v>
      </c>
      <c r="C528" t="s">
        <v>21</v>
      </c>
      <c r="D528" t="s">
        <v>33</v>
      </c>
      <c r="E528" t="s">
        <v>35</v>
      </c>
      <c r="F528" t="s">
        <v>35</v>
      </c>
      <c r="G528" t="s">
        <v>37</v>
      </c>
      <c r="H528" t="s">
        <v>34</v>
      </c>
      <c r="I528" t="s">
        <v>457</v>
      </c>
      <c r="J528" s="2">
        <v>44711</v>
      </c>
      <c r="K528">
        <v>1398463</v>
      </c>
      <c r="L528">
        <v>1398463</v>
      </c>
      <c r="M528" t="s">
        <v>7</v>
      </c>
      <c r="N528" t="s">
        <v>1424</v>
      </c>
      <c r="O528" t="s">
        <v>14</v>
      </c>
      <c r="P528">
        <v>1119</v>
      </c>
      <c r="Q528">
        <v>1100</v>
      </c>
      <c r="R528" t="s">
        <v>187</v>
      </c>
      <c r="S528">
        <v>9640001298</v>
      </c>
      <c r="T528" s="2">
        <v>44712</v>
      </c>
      <c r="U528" s="8">
        <v>31</v>
      </c>
      <c r="V528" s="8" t="s">
        <v>451</v>
      </c>
      <c r="W528" s="8">
        <v>2022</v>
      </c>
      <c r="X528" t="s">
        <v>15</v>
      </c>
      <c r="Y528" s="3">
        <v>1250</v>
      </c>
      <c r="Z528">
        <v>1375000</v>
      </c>
      <c r="AA528">
        <v>1398750</v>
      </c>
      <c r="AB528">
        <v>-23750</v>
      </c>
      <c r="AC528" t="s">
        <v>59</v>
      </c>
    </row>
    <row r="529" spans="1:29" x14ac:dyDescent="0.3">
      <c r="A529">
        <v>528</v>
      </c>
      <c r="B529" t="s">
        <v>32</v>
      </c>
      <c r="C529" t="s">
        <v>21</v>
      </c>
      <c r="D529" t="s">
        <v>33</v>
      </c>
      <c r="E529" t="s">
        <v>35</v>
      </c>
      <c r="F529" t="s">
        <v>35</v>
      </c>
      <c r="G529" t="s">
        <v>37</v>
      </c>
      <c r="H529" t="s">
        <v>34</v>
      </c>
      <c r="I529" t="s">
        <v>457</v>
      </c>
      <c r="J529" s="2">
        <v>44711</v>
      </c>
      <c r="K529">
        <v>1398463</v>
      </c>
      <c r="L529">
        <v>1398463</v>
      </c>
      <c r="M529" t="s">
        <v>7</v>
      </c>
      <c r="N529" t="s">
        <v>1424</v>
      </c>
      <c r="O529" t="s">
        <v>14</v>
      </c>
      <c r="P529">
        <v>1119</v>
      </c>
      <c r="Q529">
        <v>1100</v>
      </c>
      <c r="R529" t="s">
        <v>983</v>
      </c>
      <c r="S529">
        <v>9640001299</v>
      </c>
      <c r="T529" s="2">
        <v>44712</v>
      </c>
      <c r="U529" s="8">
        <v>31</v>
      </c>
      <c r="V529" s="8" t="s">
        <v>451</v>
      </c>
      <c r="W529" s="8">
        <v>2022</v>
      </c>
      <c r="X529" t="s">
        <v>15</v>
      </c>
      <c r="Y529" s="3">
        <v>1250</v>
      </c>
      <c r="Z529">
        <v>1375000</v>
      </c>
      <c r="AA529">
        <v>1398750</v>
      </c>
      <c r="AB529">
        <v>-23750</v>
      </c>
      <c r="AC529" t="s">
        <v>59</v>
      </c>
    </row>
    <row r="530" spans="1:29" x14ac:dyDescent="0.3">
      <c r="A530">
        <v>529</v>
      </c>
      <c r="B530" t="s">
        <v>41</v>
      </c>
      <c r="C530" t="s">
        <v>21</v>
      </c>
      <c r="D530" t="s">
        <v>33</v>
      </c>
      <c r="E530" t="s">
        <v>35</v>
      </c>
      <c r="F530" t="s">
        <v>35</v>
      </c>
      <c r="G530" t="s">
        <v>37</v>
      </c>
      <c r="H530" t="s">
        <v>34</v>
      </c>
      <c r="I530" t="s">
        <v>457</v>
      </c>
      <c r="J530" s="2">
        <v>44711</v>
      </c>
      <c r="K530">
        <v>1398468</v>
      </c>
      <c r="L530">
        <v>1398468</v>
      </c>
      <c r="M530" t="s">
        <v>7</v>
      </c>
      <c r="N530" t="s">
        <v>1424</v>
      </c>
      <c r="O530" t="s">
        <v>14</v>
      </c>
      <c r="P530">
        <v>1149</v>
      </c>
      <c r="Q530">
        <v>1150</v>
      </c>
      <c r="R530" t="s">
        <v>983</v>
      </c>
      <c r="S530">
        <v>9640001300</v>
      </c>
      <c r="T530" s="2">
        <v>44712</v>
      </c>
      <c r="U530" s="8">
        <v>31</v>
      </c>
      <c r="V530" s="8" t="s">
        <v>451</v>
      </c>
      <c r="W530" s="8">
        <v>2022</v>
      </c>
      <c r="X530" t="s">
        <v>15</v>
      </c>
      <c r="Y530" s="3">
        <v>2000</v>
      </c>
      <c r="Z530">
        <v>2300000</v>
      </c>
      <c r="AA530">
        <v>2298000</v>
      </c>
      <c r="AB530">
        <v>2000</v>
      </c>
      <c r="AC530" t="s">
        <v>16</v>
      </c>
    </row>
    <row r="531" spans="1:29" x14ac:dyDescent="0.3">
      <c r="A531">
        <v>530</v>
      </c>
      <c r="B531" t="s">
        <v>41</v>
      </c>
      <c r="C531" t="s">
        <v>21</v>
      </c>
      <c r="D531" t="s">
        <v>33</v>
      </c>
      <c r="E531" t="s">
        <v>35</v>
      </c>
      <c r="F531" t="s">
        <v>35</v>
      </c>
      <c r="G531" t="s">
        <v>37</v>
      </c>
      <c r="H531" t="s">
        <v>34</v>
      </c>
      <c r="I531" t="s">
        <v>457</v>
      </c>
      <c r="J531" s="2">
        <v>44711</v>
      </c>
      <c r="K531">
        <v>1398468</v>
      </c>
      <c r="L531">
        <v>1398468</v>
      </c>
      <c r="M531" t="s">
        <v>7</v>
      </c>
      <c r="N531" t="s">
        <v>1424</v>
      </c>
      <c r="O531" t="s">
        <v>14</v>
      </c>
      <c r="P531">
        <v>1149</v>
      </c>
      <c r="Q531">
        <v>1150</v>
      </c>
      <c r="R531" t="s">
        <v>375</v>
      </c>
      <c r="S531">
        <v>9640001301</v>
      </c>
      <c r="T531" s="2">
        <v>44712</v>
      </c>
      <c r="U531" s="8">
        <v>31</v>
      </c>
      <c r="V531" s="8" t="s">
        <v>451</v>
      </c>
      <c r="W531" s="8">
        <v>2022</v>
      </c>
      <c r="X531" t="s">
        <v>15</v>
      </c>
      <c r="Y531" s="3">
        <v>1000</v>
      </c>
      <c r="Z531">
        <v>1150000</v>
      </c>
      <c r="AA531">
        <v>1149000</v>
      </c>
      <c r="AB531">
        <v>1000</v>
      </c>
      <c r="AC531" t="s">
        <v>16</v>
      </c>
    </row>
    <row r="532" spans="1:29" x14ac:dyDescent="0.3">
      <c r="A532">
        <v>531</v>
      </c>
      <c r="B532" t="s">
        <v>41</v>
      </c>
      <c r="C532" t="s">
        <v>21</v>
      </c>
      <c r="D532" t="s">
        <v>33</v>
      </c>
      <c r="E532" t="s">
        <v>35</v>
      </c>
      <c r="F532" t="s">
        <v>35</v>
      </c>
      <c r="G532" t="s">
        <v>37</v>
      </c>
      <c r="H532" t="s">
        <v>34</v>
      </c>
      <c r="I532" t="s">
        <v>457</v>
      </c>
      <c r="J532" s="2">
        <v>44711</v>
      </c>
      <c r="K532">
        <v>1398468</v>
      </c>
      <c r="L532">
        <v>1398468</v>
      </c>
      <c r="M532" t="s">
        <v>7</v>
      </c>
      <c r="N532" t="s">
        <v>1424</v>
      </c>
      <c r="O532" t="s">
        <v>14</v>
      </c>
      <c r="P532">
        <v>1149</v>
      </c>
      <c r="Q532">
        <v>1150</v>
      </c>
      <c r="R532" t="s">
        <v>656</v>
      </c>
      <c r="S532">
        <v>9640001302</v>
      </c>
      <c r="T532" s="2">
        <v>44712</v>
      </c>
      <c r="U532" s="8">
        <v>31</v>
      </c>
      <c r="V532" s="8" t="s">
        <v>451</v>
      </c>
      <c r="W532" s="8">
        <v>2022</v>
      </c>
      <c r="X532" t="s">
        <v>15</v>
      </c>
      <c r="Y532" s="3">
        <v>3000</v>
      </c>
      <c r="Z532">
        <v>3450000</v>
      </c>
      <c r="AA532">
        <v>3447000</v>
      </c>
      <c r="AB532">
        <v>3000</v>
      </c>
      <c r="AC532" t="s">
        <v>16</v>
      </c>
    </row>
    <row r="533" spans="1:29" x14ac:dyDescent="0.3">
      <c r="A533">
        <v>532</v>
      </c>
      <c r="B533" t="s">
        <v>41</v>
      </c>
      <c r="C533" t="s">
        <v>21</v>
      </c>
      <c r="D533" t="s">
        <v>984</v>
      </c>
      <c r="E533" t="s">
        <v>985</v>
      </c>
      <c r="F533" t="s">
        <v>25</v>
      </c>
      <c r="G533" t="s">
        <v>26</v>
      </c>
      <c r="H533" t="s">
        <v>65</v>
      </c>
      <c r="I533" t="s">
        <v>457</v>
      </c>
      <c r="J533" s="2">
        <v>44709</v>
      </c>
      <c r="K533">
        <v>1392832</v>
      </c>
      <c r="L533">
        <v>1392832</v>
      </c>
      <c r="M533" t="s">
        <v>7</v>
      </c>
      <c r="N533" t="s">
        <v>1424</v>
      </c>
      <c r="O533" t="s">
        <v>27</v>
      </c>
      <c r="P533">
        <v>134000</v>
      </c>
      <c r="Q533">
        <v>150000</v>
      </c>
      <c r="R533" t="s">
        <v>962</v>
      </c>
      <c r="S533">
        <v>9640001305</v>
      </c>
      <c r="T533" s="2">
        <v>44713</v>
      </c>
      <c r="U533" s="8">
        <v>1</v>
      </c>
      <c r="V533" s="8" t="s">
        <v>1421</v>
      </c>
      <c r="W533" s="8">
        <v>2022</v>
      </c>
      <c r="X533" t="s">
        <v>67</v>
      </c>
      <c r="Y533" s="3">
        <v>1</v>
      </c>
      <c r="Z533">
        <v>150000</v>
      </c>
      <c r="AA533">
        <v>134000</v>
      </c>
      <c r="AB533">
        <v>16000</v>
      </c>
      <c r="AC533" t="s">
        <v>16</v>
      </c>
    </row>
    <row r="534" spans="1:29" x14ac:dyDescent="0.3">
      <c r="A534">
        <v>533</v>
      </c>
      <c r="B534" t="s">
        <v>32</v>
      </c>
      <c r="C534" t="s">
        <v>21</v>
      </c>
      <c r="D534" t="s">
        <v>986</v>
      </c>
      <c r="E534" t="s">
        <v>789</v>
      </c>
      <c r="F534" t="s">
        <v>25</v>
      </c>
      <c r="G534" t="s">
        <v>26</v>
      </c>
      <c r="H534" t="s">
        <v>41</v>
      </c>
      <c r="I534" t="s">
        <v>65</v>
      </c>
      <c r="J534" t="s">
        <v>538</v>
      </c>
      <c r="K534" t="s">
        <v>538</v>
      </c>
      <c r="L534" t="s">
        <v>1552</v>
      </c>
      <c r="M534" t="s">
        <v>76</v>
      </c>
      <c r="N534" t="s">
        <v>1425</v>
      </c>
      <c r="O534" t="s">
        <v>27</v>
      </c>
      <c r="P534">
        <v>5500</v>
      </c>
      <c r="Q534">
        <v>5500</v>
      </c>
      <c r="R534" t="s">
        <v>140</v>
      </c>
      <c r="S534">
        <v>9640001306</v>
      </c>
      <c r="T534" s="2">
        <v>44713</v>
      </c>
      <c r="U534" s="8">
        <v>1</v>
      </c>
      <c r="V534" s="8" t="s">
        <v>1421</v>
      </c>
      <c r="W534" s="8">
        <v>2022</v>
      </c>
      <c r="X534" t="s">
        <v>15</v>
      </c>
      <c r="Y534" s="3">
        <v>20</v>
      </c>
      <c r="Z534">
        <v>5500</v>
      </c>
      <c r="AA534">
        <v>5500</v>
      </c>
      <c r="AB534">
        <v>0</v>
      </c>
      <c r="AC534" t="s">
        <v>30</v>
      </c>
    </row>
    <row r="535" spans="1:29" x14ac:dyDescent="0.3">
      <c r="A535">
        <v>534</v>
      </c>
      <c r="B535" t="s">
        <v>41</v>
      </c>
      <c r="C535" t="s">
        <v>21</v>
      </c>
      <c r="D535" t="s">
        <v>276</v>
      </c>
      <c r="E535" t="s">
        <v>275</v>
      </c>
      <c r="F535" t="s">
        <v>274</v>
      </c>
      <c r="G535" t="s">
        <v>37</v>
      </c>
      <c r="H535" t="s">
        <v>189</v>
      </c>
      <c r="I535" t="s">
        <v>457</v>
      </c>
      <c r="J535" t="s">
        <v>538</v>
      </c>
      <c r="K535" t="s">
        <v>538</v>
      </c>
      <c r="L535" t="s">
        <v>1552</v>
      </c>
      <c r="M535" t="s">
        <v>76</v>
      </c>
      <c r="N535" t="s">
        <v>1425</v>
      </c>
      <c r="O535" t="s">
        <v>14</v>
      </c>
      <c r="P535">
        <v>440</v>
      </c>
      <c r="Q535">
        <v>440</v>
      </c>
      <c r="R535" t="s">
        <v>140</v>
      </c>
      <c r="S535">
        <v>9640001307</v>
      </c>
      <c r="T535" s="2">
        <v>44713</v>
      </c>
      <c r="U535" s="8">
        <v>1</v>
      </c>
      <c r="V535" s="8" t="s">
        <v>1421</v>
      </c>
      <c r="W535" s="8">
        <v>2022</v>
      </c>
      <c r="X535" t="s">
        <v>15</v>
      </c>
      <c r="Y535" s="3">
        <v>500</v>
      </c>
      <c r="Z535">
        <v>220000</v>
      </c>
      <c r="AA535">
        <v>220000</v>
      </c>
      <c r="AB535">
        <v>0</v>
      </c>
      <c r="AC535" t="s">
        <v>30</v>
      </c>
    </row>
    <row r="536" spans="1:29" x14ac:dyDescent="0.3">
      <c r="A536">
        <v>535</v>
      </c>
      <c r="B536" t="s">
        <v>41</v>
      </c>
      <c r="C536" t="s">
        <v>21</v>
      </c>
      <c r="D536" t="s">
        <v>510</v>
      </c>
      <c r="E536" t="s">
        <v>987</v>
      </c>
      <c r="F536" t="s">
        <v>25</v>
      </c>
      <c r="G536" t="s">
        <v>26</v>
      </c>
      <c r="H536" t="s">
        <v>212</v>
      </c>
      <c r="I536" t="s">
        <v>461</v>
      </c>
      <c r="J536" s="2">
        <v>44712</v>
      </c>
      <c r="K536">
        <v>1401815</v>
      </c>
      <c r="L536">
        <v>1401815</v>
      </c>
      <c r="M536" t="s">
        <v>7</v>
      </c>
      <c r="N536" t="s">
        <v>1424</v>
      </c>
      <c r="O536" t="s">
        <v>14</v>
      </c>
      <c r="P536">
        <v>2430</v>
      </c>
      <c r="Q536">
        <v>2400</v>
      </c>
      <c r="R536" t="s">
        <v>641</v>
      </c>
      <c r="S536">
        <v>9640001310</v>
      </c>
      <c r="T536" s="2">
        <v>44713</v>
      </c>
      <c r="U536" s="8">
        <v>1</v>
      </c>
      <c r="V536" s="8" t="s">
        <v>1421</v>
      </c>
      <c r="W536" s="8">
        <v>2022</v>
      </c>
      <c r="X536" t="s">
        <v>15</v>
      </c>
      <c r="Y536" s="3">
        <v>25</v>
      </c>
      <c r="Z536">
        <v>60000</v>
      </c>
      <c r="AA536">
        <v>60750</v>
      </c>
      <c r="AB536">
        <v>-750</v>
      </c>
      <c r="AC536" t="s">
        <v>59</v>
      </c>
    </row>
    <row r="537" spans="1:29" x14ac:dyDescent="0.3">
      <c r="A537">
        <v>536</v>
      </c>
      <c r="B537" t="s">
        <v>32</v>
      </c>
      <c r="C537" t="s">
        <v>21</v>
      </c>
      <c r="D537" t="s">
        <v>116</v>
      </c>
      <c r="E537" t="s">
        <v>85</v>
      </c>
      <c r="F537" t="s">
        <v>85</v>
      </c>
      <c r="G537" t="s">
        <v>37</v>
      </c>
      <c r="H537" t="s">
        <v>145</v>
      </c>
      <c r="I537" t="s">
        <v>462</v>
      </c>
      <c r="J537" t="s">
        <v>538</v>
      </c>
      <c r="K537" t="s">
        <v>538</v>
      </c>
      <c r="L537" t="s">
        <v>1552</v>
      </c>
      <c r="M537" t="s">
        <v>76</v>
      </c>
      <c r="N537" t="s">
        <v>1425</v>
      </c>
      <c r="O537" t="s">
        <v>14</v>
      </c>
      <c r="P537">
        <v>1600</v>
      </c>
      <c r="Q537">
        <v>1600</v>
      </c>
      <c r="R537" t="s">
        <v>562</v>
      </c>
      <c r="S537">
        <v>9640001311</v>
      </c>
      <c r="T537" s="2">
        <v>44714</v>
      </c>
      <c r="U537" s="8">
        <v>2</v>
      </c>
      <c r="V537" s="8" t="s">
        <v>1421</v>
      </c>
      <c r="W537" s="8">
        <v>2022</v>
      </c>
      <c r="X537" t="s">
        <v>15</v>
      </c>
      <c r="Y537" s="3">
        <v>2669</v>
      </c>
      <c r="Z537">
        <v>4270400</v>
      </c>
      <c r="AA537">
        <v>4270400</v>
      </c>
      <c r="AB537">
        <v>0</v>
      </c>
      <c r="AC537" t="s">
        <v>30</v>
      </c>
    </row>
    <row r="538" spans="1:29" x14ac:dyDescent="0.3">
      <c r="A538">
        <v>537</v>
      </c>
      <c r="B538" t="s">
        <v>41</v>
      </c>
      <c r="C538" t="s">
        <v>21</v>
      </c>
      <c r="D538" t="s">
        <v>581</v>
      </c>
      <c r="E538" t="s">
        <v>715</v>
      </c>
      <c r="F538" t="s">
        <v>25</v>
      </c>
      <c r="G538" t="s">
        <v>26</v>
      </c>
      <c r="H538" t="s">
        <v>57</v>
      </c>
      <c r="I538" t="s">
        <v>457</v>
      </c>
      <c r="J538" s="2">
        <v>44712</v>
      </c>
      <c r="K538">
        <v>1402298</v>
      </c>
      <c r="L538">
        <v>1402298</v>
      </c>
      <c r="M538" t="s">
        <v>7</v>
      </c>
      <c r="N538" t="s">
        <v>1424</v>
      </c>
      <c r="O538" t="s">
        <v>14</v>
      </c>
      <c r="P538">
        <v>975</v>
      </c>
      <c r="Q538">
        <v>1050</v>
      </c>
      <c r="R538" t="s">
        <v>73</v>
      </c>
      <c r="S538">
        <v>9640001312</v>
      </c>
      <c r="T538" s="2">
        <v>44714</v>
      </c>
      <c r="U538" s="8">
        <v>2</v>
      </c>
      <c r="V538" s="8" t="s">
        <v>1421</v>
      </c>
      <c r="W538" s="8">
        <v>2022</v>
      </c>
      <c r="X538" t="s">
        <v>15</v>
      </c>
      <c r="Y538" s="3">
        <v>110</v>
      </c>
      <c r="Z538">
        <v>115500</v>
      </c>
      <c r="AA538">
        <v>107250</v>
      </c>
      <c r="AB538">
        <v>8250</v>
      </c>
      <c r="AC538" t="s">
        <v>16</v>
      </c>
    </row>
    <row r="539" spans="1:29" x14ac:dyDescent="0.3">
      <c r="A539">
        <v>538</v>
      </c>
      <c r="B539" t="s">
        <v>41</v>
      </c>
      <c r="C539" t="s">
        <v>21</v>
      </c>
      <c r="D539" t="s">
        <v>229</v>
      </c>
      <c r="E539" t="s">
        <v>830</v>
      </c>
      <c r="F539" t="s">
        <v>25</v>
      </c>
      <c r="G539" t="s">
        <v>26</v>
      </c>
      <c r="H539" t="s">
        <v>48</v>
      </c>
      <c r="I539" t="s">
        <v>457</v>
      </c>
      <c r="J539" s="2">
        <v>44712</v>
      </c>
      <c r="K539">
        <v>1402360</v>
      </c>
      <c r="L539">
        <v>1402360</v>
      </c>
      <c r="M539" t="s">
        <v>7</v>
      </c>
      <c r="N539" t="s">
        <v>1424</v>
      </c>
      <c r="O539" t="s">
        <v>14</v>
      </c>
      <c r="P539">
        <v>1050</v>
      </c>
      <c r="Q539">
        <v>1100</v>
      </c>
      <c r="R539" t="s">
        <v>401</v>
      </c>
      <c r="S539">
        <v>9640001314</v>
      </c>
      <c r="T539" s="2">
        <v>44714</v>
      </c>
      <c r="U539" s="8">
        <v>2</v>
      </c>
      <c r="V539" s="8" t="s">
        <v>1421</v>
      </c>
      <c r="W539" s="8">
        <v>2022</v>
      </c>
      <c r="X539" t="s">
        <v>15</v>
      </c>
      <c r="Y539" s="3">
        <v>6.8639999999999999</v>
      </c>
      <c r="Z539">
        <v>7550.4</v>
      </c>
      <c r="AA539">
        <v>7207</v>
      </c>
      <c r="AB539">
        <v>343.39999999999964</v>
      </c>
      <c r="AC539" t="s">
        <v>16</v>
      </c>
    </row>
    <row r="540" spans="1:29" x14ac:dyDescent="0.3">
      <c r="A540">
        <v>539</v>
      </c>
      <c r="B540" t="s">
        <v>41</v>
      </c>
      <c r="C540" t="s">
        <v>21</v>
      </c>
      <c r="D540" t="s">
        <v>229</v>
      </c>
      <c r="E540" t="s">
        <v>830</v>
      </c>
      <c r="F540" t="s">
        <v>25</v>
      </c>
      <c r="G540" t="s">
        <v>26</v>
      </c>
      <c r="H540" t="s">
        <v>48</v>
      </c>
      <c r="I540" t="s">
        <v>457</v>
      </c>
      <c r="J540" s="2">
        <v>44712</v>
      </c>
      <c r="K540">
        <v>1402360</v>
      </c>
      <c r="L540">
        <v>1402360</v>
      </c>
      <c r="M540" t="s">
        <v>7</v>
      </c>
      <c r="N540" t="s">
        <v>1424</v>
      </c>
      <c r="O540" t="s">
        <v>14</v>
      </c>
      <c r="P540">
        <v>1050</v>
      </c>
      <c r="Q540">
        <v>1100</v>
      </c>
      <c r="R540" t="s">
        <v>401</v>
      </c>
      <c r="S540">
        <v>9640001315</v>
      </c>
      <c r="T540" s="2">
        <v>44714</v>
      </c>
      <c r="U540" s="8">
        <v>2</v>
      </c>
      <c r="V540" s="8" t="s">
        <v>1421</v>
      </c>
      <c r="W540" s="8">
        <v>2022</v>
      </c>
      <c r="X540" t="s">
        <v>15</v>
      </c>
      <c r="Y540" s="3">
        <v>13.416</v>
      </c>
      <c r="Z540">
        <v>14757.6</v>
      </c>
      <c r="AA540">
        <v>14087</v>
      </c>
      <c r="AB540">
        <v>670.60000000000036</v>
      </c>
      <c r="AC540" t="s">
        <v>16</v>
      </c>
    </row>
    <row r="541" spans="1:29" x14ac:dyDescent="0.3">
      <c r="A541">
        <v>540</v>
      </c>
      <c r="B541" t="s">
        <v>41</v>
      </c>
      <c r="C541" t="s">
        <v>21</v>
      </c>
      <c r="D541" t="s">
        <v>229</v>
      </c>
      <c r="E541" t="s">
        <v>830</v>
      </c>
      <c r="F541" t="s">
        <v>25</v>
      </c>
      <c r="G541" t="s">
        <v>26</v>
      </c>
      <c r="H541" t="s">
        <v>48</v>
      </c>
      <c r="I541" t="s">
        <v>457</v>
      </c>
      <c r="J541" s="2">
        <v>44712</v>
      </c>
      <c r="K541">
        <v>1402360</v>
      </c>
      <c r="L541">
        <v>1402360</v>
      </c>
      <c r="M541" t="s">
        <v>7</v>
      </c>
      <c r="N541" t="s">
        <v>1424</v>
      </c>
      <c r="O541" t="s">
        <v>14</v>
      </c>
      <c r="P541">
        <v>1050</v>
      </c>
      <c r="Q541">
        <v>1100</v>
      </c>
      <c r="R541" t="s">
        <v>401</v>
      </c>
      <c r="S541">
        <v>9640001316</v>
      </c>
      <c r="T541" s="2">
        <v>44714</v>
      </c>
      <c r="U541" s="8">
        <v>2</v>
      </c>
      <c r="V541" s="8" t="s">
        <v>1421</v>
      </c>
      <c r="W541" s="8">
        <v>2022</v>
      </c>
      <c r="X541" t="s">
        <v>15</v>
      </c>
      <c r="Y541" s="3">
        <v>1.82</v>
      </c>
      <c r="Z541">
        <v>2002</v>
      </c>
      <c r="AA541">
        <v>1911</v>
      </c>
      <c r="AB541">
        <v>91</v>
      </c>
      <c r="AC541" t="s">
        <v>16</v>
      </c>
    </row>
    <row r="542" spans="1:29" x14ac:dyDescent="0.3">
      <c r="A542">
        <v>541</v>
      </c>
      <c r="B542" t="s">
        <v>41</v>
      </c>
      <c r="C542" t="s">
        <v>21</v>
      </c>
      <c r="D542" t="s">
        <v>986</v>
      </c>
      <c r="E542" t="s">
        <v>789</v>
      </c>
      <c r="F542" t="s">
        <v>25</v>
      </c>
      <c r="G542" t="s">
        <v>26</v>
      </c>
      <c r="H542" t="s">
        <v>41</v>
      </c>
      <c r="I542" t="s">
        <v>65</v>
      </c>
      <c r="J542" t="s">
        <v>538</v>
      </c>
      <c r="K542" t="s">
        <v>538</v>
      </c>
      <c r="L542" t="s">
        <v>1552</v>
      </c>
      <c r="M542" t="s">
        <v>76</v>
      </c>
      <c r="N542" t="s">
        <v>1425</v>
      </c>
      <c r="O542" t="s">
        <v>27</v>
      </c>
      <c r="P542">
        <v>5000</v>
      </c>
      <c r="Q542">
        <v>5000</v>
      </c>
      <c r="R542" t="s">
        <v>140</v>
      </c>
      <c r="S542">
        <v>9640001317</v>
      </c>
      <c r="T542" s="2">
        <v>44714</v>
      </c>
      <c r="U542" s="8">
        <v>2</v>
      </c>
      <c r="V542" s="8" t="s">
        <v>1421</v>
      </c>
      <c r="W542" s="8">
        <v>2022</v>
      </c>
      <c r="X542" t="s">
        <v>15</v>
      </c>
      <c r="Y542" s="3">
        <v>16.3</v>
      </c>
      <c r="Z542">
        <v>5000</v>
      </c>
      <c r="AA542">
        <v>5000</v>
      </c>
      <c r="AB542">
        <v>0</v>
      </c>
      <c r="AC542" t="s">
        <v>30</v>
      </c>
    </row>
    <row r="543" spans="1:29" x14ac:dyDescent="0.3">
      <c r="A543">
        <v>542</v>
      </c>
      <c r="B543" t="s">
        <v>32</v>
      </c>
      <c r="C543" t="s">
        <v>21</v>
      </c>
      <c r="D543" t="s">
        <v>581</v>
      </c>
      <c r="E543" t="s">
        <v>491</v>
      </c>
      <c r="F543" t="s">
        <v>25</v>
      </c>
      <c r="G543" t="s">
        <v>26</v>
      </c>
      <c r="H543" t="s">
        <v>57</v>
      </c>
      <c r="I543" t="s">
        <v>457</v>
      </c>
      <c r="J543" s="2">
        <v>44711</v>
      </c>
      <c r="K543">
        <v>1398072</v>
      </c>
      <c r="L543">
        <v>1398072</v>
      </c>
      <c r="M543" t="s">
        <v>7</v>
      </c>
      <c r="N543" t="s">
        <v>1424</v>
      </c>
      <c r="O543" t="s">
        <v>14</v>
      </c>
      <c r="P543">
        <v>1093</v>
      </c>
      <c r="Q543">
        <v>1000</v>
      </c>
      <c r="R543" t="s">
        <v>73</v>
      </c>
      <c r="S543">
        <v>9640001318</v>
      </c>
      <c r="T543" s="2">
        <v>44714</v>
      </c>
      <c r="U543" s="8">
        <v>2</v>
      </c>
      <c r="V543" s="8" t="s">
        <v>1421</v>
      </c>
      <c r="W543" s="8">
        <v>2022</v>
      </c>
      <c r="X543" t="s">
        <v>15</v>
      </c>
      <c r="Y543" s="3">
        <v>15</v>
      </c>
      <c r="Z543">
        <v>15000</v>
      </c>
      <c r="AA543">
        <v>16406</v>
      </c>
      <c r="AB543">
        <v>-1406</v>
      </c>
      <c r="AC543" t="s">
        <v>59</v>
      </c>
    </row>
    <row r="544" spans="1:29" x14ac:dyDescent="0.3">
      <c r="A544">
        <v>543</v>
      </c>
      <c r="B544" t="s">
        <v>32</v>
      </c>
      <c r="C544" t="s">
        <v>21</v>
      </c>
      <c r="D544" t="s">
        <v>581</v>
      </c>
      <c r="E544" t="s">
        <v>491</v>
      </c>
      <c r="F544" t="s">
        <v>25</v>
      </c>
      <c r="G544" t="s">
        <v>26</v>
      </c>
      <c r="H544" t="s">
        <v>57</v>
      </c>
      <c r="I544" t="s">
        <v>457</v>
      </c>
      <c r="J544" s="2">
        <v>44711</v>
      </c>
      <c r="K544">
        <v>1398072</v>
      </c>
      <c r="L544">
        <v>1398072</v>
      </c>
      <c r="M544" t="s">
        <v>7</v>
      </c>
      <c r="N544" t="s">
        <v>1424</v>
      </c>
      <c r="O544" t="s">
        <v>14</v>
      </c>
      <c r="P544">
        <v>1093</v>
      </c>
      <c r="Q544">
        <v>1000</v>
      </c>
      <c r="R544" t="s">
        <v>73</v>
      </c>
      <c r="S544">
        <v>9640001319</v>
      </c>
      <c r="T544" s="2">
        <v>44714</v>
      </c>
      <c r="U544" s="8">
        <v>2</v>
      </c>
      <c r="V544" s="8" t="s">
        <v>1421</v>
      </c>
      <c r="W544" s="8">
        <v>2022</v>
      </c>
      <c r="X544" t="s">
        <v>15</v>
      </c>
      <c r="Y544" s="3">
        <v>1.44</v>
      </c>
      <c r="Z544">
        <v>1440</v>
      </c>
      <c r="AA544">
        <v>1575</v>
      </c>
      <c r="AB544">
        <v>-135</v>
      </c>
      <c r="AC544" t="s">
        <v>59</v>
      </c>
    </row>
    <row r="545" spans="1:29" x14ac:dyDescent="0.3">
      <c r="A545">
        <v>544</v>
      </c>
      <c r="B545" t="s">
        <v>41</v>
      </c>
      <c r="C545" t="s">
        <v>21</v>
      </c>
      <c r="D545" t="s">
        <v>945</v>
      </c>
      <c r="E545" t="s">
        <v>989</v>
      </c>
      <c r="F545" t="s">
        <v>25</v>
      </c>
      <c r="G545" t="s">
        <v>26</v>
      </c>
      <c r="H545" t="s">
        <v>96</v>
      </c>
      <c r="I545" t="s">
        <v>457</v>
      </c>
      <c r="J545" t="s">
        <v>551</v>
      </c>
      <c r="K545" t="s">
        <v>18</v>
      </c>
      <c r="L545" t="s">
        <v>1552</v>
      </c>
      <c r="M545" t="s">
        <v>18</v>
      </c>
      <c r="N545" t="s">
        <v>1425</v>
      </c>
      <c r="O545" t="s">
        <v>27</v>
      </c>
      <c r="P545">
        <v>2300</v>
      </c>
      <c r="Q545">
        <v>2300</v>
      </c>
      <c r="R545" t="s">
        <v>19</v>
      </c>
      <c r="S545">
        <v>9640001322</v>
      </c>
      <c r="T545" s="2">
        <v>44714</v>
      </c>
      <c r="U545" s="8">
        <v>2</v>
      </c>
      <c r="V545" s="8" t="s">
        <v>1421</v>
      </c>
      <c r="W545" s="8">
        <v>2022</v>
      </c>
      <c r="X545" t="s">
        <v>46</v>
      </c>
      <c r="Y545" s="3">
        <v>120</v>
      </c>
      <c r="Z545">
        <v>2300</v>
      </c>
      <c r="AA545">
        <v>2300</v>
      </c>
      <c r="AB545">
        <v>0</v>
      </c>
      <c r="AC545" t="s">
        <v>30</v>
      </c>
    </row>
    <row r="546" spans="1:29" x14ac:dyDescent="0.3">
      <c r="A546">
        <v>545</v>
      </c>
      <c r="B546" t="s">
        <v>41</v>
      </c>
      <c r="C546" t="s">
        <v>21</v>
      </c>
      <c r="D546" t="s">
        <v>549</v>
      </c>
      <c r="E546" t="s">
        <v>990</v>
      </c>
      <c r="F546" t="s">
        <v>25</v>
      </c>
      <c r="G546" t="s">
        <v>26</v>
      </c>
      <c r="H546" t="s">
        <v>69</v>
      </c>
      <c r="I546" t="s">
        <v>457</v>
      </c>
      <c r="J546" t="s">
        <v>551</v>
      </c>
      <c r="K546" t="s">
        <v>18</v>
      </c>
      <c r="L546" t="s">
        <v>1552</v>
      </c>
      <c r="M546" t="s">
        <v>18</v>
      </c>
      <c r="N546" t="s">
        <v>1425</v>
      </c>
      <c r="O546" t="s">
        <v>27</v>
      </c>
      <c r="P546">
        <v>29735</v>
      </c>
      <c r="Q546">
        <v>29735</v>
      </c>
      <c r="R546" t="s">
        <v>19</v>
      </c>
      <c r="S546">
        <v>9640001323</v>
      </c>
      <c r="T546" s="2">
        <v>44714</v>
      </c>
      <c r="U546" s="8">
        <v>2</v>
      </c>
      <c r="V546" s="8" t="s">
        <v>1421</v>
      </c>
      <c r="W546" s="8">
        <v>2022</v>
      </c>
      <c r="X546" t="s">
        <v>15</v>
      </c>
      <c r="Y546" s="3">
        <v>3</v>
      </c>
      <c r="Z546">
        <v>29735</v>
      </c>
      <c r="AA546">
        <v>29735</v>
      </c>
      <c r="AB546">
        <v>0</v>
      </c>
      <c r="AC546" t="s">
        <v>30</v>
      </c>
    </row>
    <row r="547" spans="1:29" x14ac:dyDescent="0.3">
      <c r="A547">
        <v>546</v>
      </c>
      <c r="B547" t="s">
        <v>41</v>
      </c>
      <c r="C547" t="s">
        <v>21</v>
      </c>
      <c r="D547" t="s">
        <v>991</v>
      </c>
      <c r="E547" t="s">
        <v>992</v>
      </c>
      <c r="F547" t="s">
        <v>25</v>
      </c>
      <c r="G547" t="s">
        <v>26</v>
      </c>
      <c r="H547" t="s">
        <v>993</v>
      </c>
      <c r="I547" t="s">
        <v>457</v>
      </c>
      <c r="J547" t="s">
        <v>551</v>
      </c>
      <c r="K547" t="s">
        <v>18</v>
      </c>
      <c r="L547" t="s">
        <v>1552</v>
      </c>
      <c r="M547" t="s">
        <v>18</v>
      </c>
      <c r="N547" t="s">
        <v>1425</v>
      </c>
      <c r="O547" t="s">
        <v>27</v>
      </c>
      <c r="P547">
        <v>1755</v>
      </c>
      <c r="Q547">
        <v>1755</v>
      </c>
      <c r="R547" t="s">
        <v>19</v>
      </c>
      <c r="S547">
        <v>9640001324</v>
      </c>
      <c r="T547" s="2">
        <v>44714</v>
      </c>
      <c r="U547" s="8">
        <v>2</v>
      </c>
      <c r="V547" s="8" t="s">
        <v>1421</v>
      </c>
      <c r="W547" s="8">
        <v>2022</v>
      </c>
      <c r="X547" t="s">
        <v>46</v>
      </c>
      <c r="Y547" s="3">
        <v>5</v>
      </c>
      <c r="Z547">
        <v>1755</v>
      </c>
      <c r="AA547">
        <v>1755</v>
      </c>
      <c r="AB547">
        <v>0</v>
      </c>
      <c r="AC547" t="s">
        <v>30</v>
      </c>
    </row>
    <row r="548" spans="1:29" x14ac:dyDescent="0.3">
      <c r="A548">
        <v>547</v>
      </c>
      <c r="B548" t="s">
        <v>41</v>
      </c>
      <c r="C548" t="s">
        <v>21</v>
      </c>
      <c r="D548" t="s">
        <v>991</v>
      </c>
      <c r="E548" t="s">
        <v>994</v>
      </c>
      <c r="F548" t="s">
        <v>25</v>
      </c>
      <c r="G548" t="s">
        <v>26</v>
      </c>
      <c r="H548" t="s">
        <v>993</v>
      </c>
      <c r="I548" t="s">
        <v>457</v>
      </c>
      <c r="J548" t="s">
        <v>551</v>
      </c>
      <c r="K548" t="s">
        <v>18</v>
      </c>
      <c r="L548" t="s">
        <v>1552</v>
      </c>
      <c r="M548" t="s">
        <v>18</v>
      </c>
      <c r="N548" t="s">
        <v>1425</v>
      </c>
      <c r="O548" t="s">
        <v>27</v>
      </c>
      <c r="P548">
        <v>935</v>
      </c>
      <c r="Q548">
        <v>935</v>
      </c>
      <c r="R548" t="s">
        <v>19</v>
      </c>
      <c r="S548">
        <v>9640001325</v>
      </c>
      <c r="T548" s="2">
        <v>44715</v>
      </c>
      <c r="U548" s="8">
        <v>3</v>
      </c>
      <c r="V548" s="8" t="s">
        <v>1421</v>
      </c>
      <c r="W548" s="8">
        <v>2022</v>
      </c>
      <c r="X548" t="s">
        <v>63</v>
      </c>
      <c r="Y548" s="3">
        <v>1</v>
      </c>
      <c r="Z548">
        <v>935</v>
      </c>
      <c r="AA548">
        <v>935</v>
      </c>
      <c r="AB548">
        <v>0</v>
      </c>
      <c r="AC548" t="s">
        <v>30</v>
      </c>
    </row>
    <row r="549" spans="1:29" x14ac:dyDescent="0.3">
      <c r="A549">
        <v>548</v>
      </c>
      <c r="B549" t="s">
        <v>41</v>
      </c>
      <c r="C549" t="s">
        <v>21</v>
      </c>
      <c r="D549" t="s">
        <v>991</v>
      </c>
      <c r="E549" t="s">
        <v>995</v>
      </c>
      <c r="F549" t="s">
        <v>25</v>
      </c>
      <c r="G549" t="s">
        <v>26</v>
      </c>
      <c r="H549" t="s">
        <v>993</v>
      </c>
      <c r="I549" t="s">
        <v>457</v>
      </c>
      <c r="J549" t="s">
        <v>551</v>
      </c>
      <c r="K549" t="s">
        <v>18</v>
      </c>
      <c r="L549" t="s">
        <v>1552</v>
      </c>
      <c r="M549" t="s">
        <v>18</v>
      </c>
      <c r="N549" t="s">
        <v>1425</v>
      </c>
      <c r="O549" t="s">
        <v>27</v>
      </c>
      <c r="P549">
        <v>935</v>
      </c>
      <c r="Q549">
        <v>935</v>
      </c>
      <c r="R549" t="s">
        <v>19</v>
      </c>
      <c r="S549">
        <v>9640001326</v>
      </c>
      <c r="T549" s="2">
        <v>44715</v>
      </c>
      <c r="U549" s="8">
        <v>3</v>
      </c>
      <c r="V549" s="8" t="s">
        <v>1421</v>
      </c>
      <c r="W549" s="8">
        <v>2022</v>
      </c>
      <c r="X549" t="s">
        <v>63</v>
      </c>
      <c r="Y549" s="3">
        <v>1</v>
      </c>
      <c r="Z549">
        <v>935</v>
      </c>
      <c r="AA549">
        <v>935</v>
      </c>
      <c r="AB549">
        <v>0</v>
      </c>
      <c r="AC549" t="s">
        <v>30</v>
      </c>
    </row>
    <row r="550" spans="1:29" x14ac:dyDescent="0.3">
      <c r="A550">
        <v>549</v>
      </c>
      <c r="B550" t="s">
        <v>20</v>
      </c>
      <c r="C550" t="s">
        <v>21</v>
      </c>
      <c r="D550" t="s">
        <v>996</v>
      </c>
      <c r="E550" t="s">
        <v>182</v>
      </c>
      <c r="F550" t="s">
        <v>25</v>
      </c>
      <c r="G550" t="s">
        <v>26</v>
      </c>
      <c r="H550" t="s">
        <v>181</v>
      </c>
      <c r="I550" t="s">
        <v>457</v>
      </c>
      <c r="J550" s="2">
        <v>44691</v>
      </c>
      <c r="K550">
        <v>1341693</v>
      </c>
      <c r="L550">
        <v>1341693</v>
      </c>
      <c r="M550" t="s">
        <v>7</v>
      </c>
      <c r="N550" t="s">
        <v>1424</v>
      </c>
      <c r="O550" t="s">
        <v>27</v>
      </c>
      <c r="P550">
        <v>11790</v>
      </c>
      <c r="Q550">
        <v>12000</v>
      </c>
      <c r="R550" t="s">
        <v>54</v>
      </c>
      <c r="S550">
        <v>9640001331</v>
      </c>
      <c r="T550" s="2">
        <v>44715</v>
      </c>
      <c r="U550" s="8">
        <v>3</v>
      </c>
      <c r="V550" s="8" t="s">
        <v>1421</v>
      </c>
      <c r="W550" s="8">
        <v>2022</v>
      </c>
      <c r="X550" t="s">
        <v>15</v>
      </c>
      <c r="Y550" s="3">
        <v>24.2</v>
      </c>
      <c r="Z550">
        <v>12000</v>
      </c>
      <c r="AA550">
        <v>11790</v>
      </c>
      <c r="AB550">
        <v>210</v>
      </c>
      <c r="AC550" t="s">
        <v>16</v>
      </c>
    </row>
    <row r="551" spans="1:29" x14ac:dyDescent="0.3">
      <c r="A551">
        <v>550</v>
      </c>
      <c r="B551" t="s">
        <v>41</v>
      </c>
      <c r="C551" t="s">
        <v>21</v>
      </c>
      <c r="D551" t="s">
        <v>997</v>
      </c>
      <c r="E551" t="s">
        <v>998</v>
      </c>
      <c r="F551" t="s">
        <v>25</v>
      </c>
      <c r="G551" t="s">
        <v>26</v>
      </c>
      <c r="H551" t="s">
        <v>192</v>
      </c>
      <c r="I551" t="s">
        <v>457</v>
      </c>
      <c r="J551" t="s">
        <v>538</v>
      </c>
      <c r="K551" t="s">
        <v>538</v>
      </c>
      <c r="L551" t="s">
        <v>1552</v>
      </c>
      <c r="M551" t="s">
        <v>76</v>
      </c>
      <c r="N551" t="s">
        <v>1425</v>
      </c>
      <c r="O551" t="s">
        <v>27</v>
      </c>
      <c r="P551">
        <v>2756</v>
      </c>
      <c r="Q551">
        <v>2756</v>
      </c>
      <c r="R551" t="s">
        <v>496</v>
      </c>
      <c r="S551">
        <v>9640001332</v>
      </c>
      <c r="T551" s="2">
        <v>44715</v>
      </c>
      <c r="U551" s="8">
        <v>3</v>
      </c>
      <c r="V551" s="8" t="s">
        <v>1421</v>
      </c>
      <c r="W551" s="8">
        <v>2022</v>
      </c>
      <c r="X551" t="s">
        <v>15</v>
      </c>
      <c r="Y551" s="3">
        <v>5.2</v>
      </c>
      <c r="Z551">
        <v>2756</v>
      </c>
      <c r="AA551">
        <v>2756</v>
      </c>
      <c r="AB551">
        <v>0</v>
      </c>
      <c r="AC551" t="s">
        <v>30</v>
      </c>
    </row>
    <row r="552" spans="1:29" x14ac:dyDescent="0.3">
      <c r="A552">
        <v>551</v>
      </c>
      <c r="B552" t="s">
        <v>41</v>
      </c>
      <c r="C552" t="s">
        <v>21</v>
      </c>
      <c r="D552" t="s">
        <v>997</v>
      </c>
      <c r="E552" t="s">
        <v>998</v>
      </c>
      <c r="F552" t="s">
        <v>25</v>
      </c>
      <c r="G552" t="s">
        <v>26</v>
      </c>
      <c r="H552" t="s">
        <v>192</v>
      </c>
      <c r="I552" t="s">
        <v>457</v>
      </c>
      <c r="J552" t="s">
        <v>538</v>
      </c>
      <c r="K552" t="s">
        <v>538</v>
      </c>
      <c r="L552" t="s">
        <v>1552</v>
      </c>
      <c r="M552" t="s">
        <v>76</v>
      </c>
      <c r="N552" t="s">
        <v>1425</v>
      </c>
      <c r="O552" t="s">
        <v>27</v>
      </c>
      <c r="P552">
        <v>12402</v>
      </c>
      <c r="Q552">
        <v>12402</v>
      </c>
      <c r="R552" t="s">
        <v>496</v>
      </c>
      <c r="S552">
        <v>9640001333</v>
      </c>
      <c r="T552" s="2">
        <v>44715</v>
      </c>
      <c r="U552" s="8">
        <v>3</v>
      </c>
      <c r="V552" s="8" t="s">
        <v>1421</v>
      </c>
      <c r="W552" s="8">
        <v>2022</v>
      </c>
      <c r="X552" t="s">
        <v>15</v>
      </c>
      <c r="Y552" s="3">
        <v>23.4</v>
      </c>
      <c r="Z552">
        <v>12402</v>
      </c>
      <c r="AA552">
        <v>12402</v>
      </c>
      <c r="AB552">
        <v>0</v>
      </c>
      <c r="AC552" t="s">
        <v>30</v>
      </c>
    </row>
    <row r="553" spans="1:29" x14ac:dyDescent="0.3">
      <c r="A553">
        <v>552</v>
      </c>
      <c r="B553" t="s">
        <v>32</v>
      </c>
      <c r="C553" t="s">
        <v>21</v>
      </c>
      <c r="D553" t="s">
        <v>229</v>
      </c>
      <c r="E553" t="s">
        <v>491</v>
      </c>
      <c r="F553" t="s">
        <v>25</v>
      </c>
      <c r="G553" t="s">
        <v>26</v>
      </c>
      <c r="H553" t="s">
        <v>48</v>
      </c>
      <c r="I553" t="s">
        <v>457</v>
      </c>
      <c r="J553" s="2">
        <v>44714</v>
      </c>
      <c r="K553">
        <v>1406563</v>
      </c>
      <c r="L553">
        <v>1406563</v>
      </c>
      <c r="M553" t="s">
        <v>7</v>
      </c>
      <c r="N553" t="s">
        <v>1424</v>
      </c>
      <c r="O553" t="s">
        <v>14</v>
      </c>
      <c r="P553">
        <v>1000</v>
      </c>
      <c r="Q553">
        <v>925</v>
      </c>
      <c r="R553" t="s">
        <v>73</v>
      </c>
      <c r="S553">
        <v>9640001334</v>
      </c>
      <c r="T553" s="2">
        <v>44715</v>
      </c>
      <c r="U553" s="8">
        <v>3</v>
      </c>
      <c r="V553" s="8" t="s">
        <v>1421</v>
      </c>
      <c r="W553" s="8">
        <v>2022</v>
      </c>
      <c r="X553" t="s">
        <v>15</v>
      </c>
      <c r="Y553" s="3">
        <v>17</v>
      </c>
      <c r="Z553">
        <v>15725</v>
      </c>
      <c r="AA553">
        <v>15725</v>
      </c>
      <c r="AB553">
        <v>0</v>
      </c>
      <c r="AC553" t="s">
        <v>30</v>
      </c>
    </row>
    <row r="554" spans="1:29" x14ac:dyDescent="0.3">
      <c r="A554">
        <v>553</v>
      </c>
      <c r="B554" t="s">
        <v>41</v>
      </c>
      <c r="C554" t="s">
        <v>21</v>
      </c>
      <c r="D554" t="s">
        <v>711</v>
      </c>
      <c r="E554" t="s">
        <v>999</v>
      </c>
      <c r="F554" t="s">
        <v>25</v>
      </c>
      <c r="G554" t="s">
        <v>26</v>
      </c>
      <c r="H554" t="s">
        <v>69</v>
      </c>
      <c r="I554" t="s">
        <v>457</v>
      </c>
      <c r="J554" t="s">
        <v>551</v>
      </c>
      <c r="K554" t="s">
        <v>18</v>
      </c>
      <c r="L554" t="s">
        <v>1552</v>
      </c>
      <c r="M554" t="s">
        <v>18</v>
      </c>
      <c r="N554" t="s">
        <v>1425</v>
      </c>
      <c r="O554" t="s">
        <v>27</v>
      </c>
      <c r="P554">
        <v>2751</v>
      </c>
      <c r="Q554">
        <v>2751</v>
      </c>
      <c r="R554" t="s">
        <v>393</v>
      </c>
      <c r="S554">
        <v>9640001337</v>
      </c>
      <c r="T554" s="2">
        <v>44716</v>
      </c>
      <c r="U554" s="8">
        <v>4</v>
      </c>
      <c r="V554" s="8" t="s">
        <v>1421</v>
      </c>
      <c r="W554" s="8">
        <v>2022</v>
      </c>
      <c r="X554" t="s">
        <v>67</v>
      </c>
      <c r="Y554" s="3">
        <v>2</v>
      </c>
      <c r="Z554">
        <v>2751</v>
      </c>
      <c r="AA554">
        <v>2751</v>
      </c>
      <c r="AB554">
        <v>0</v>
      </c>
      <c r="AC554" t="s">
        <v>30</v>
      </c>
    </row>
    <row r="555" spans="1:29" x14ac:dyDescent="0.3">
      <c r="A555">
        <v>554</v>
      </c>
      <c r="B555" t="s">
        <v>32</v>
      </c>
      <c r="C555" t="s">
        <v>21</v>
      </c>
      <c r="D555" t="s">
        <v>1000</v>
      </c>
      <c r="E555" t="s">
        <v>1001</v>
      </c>
      <c r="F555" t="s">
        <v>25</v>
      </c>
      <c r="G555" t="s">
        <v>26</v>
      </c>
      <c r="H555" t="s">
        <v>1002</v>
      </c>
      <c r="I555" t="s">
        <v>1002</v>
      </c>
      <c r="J555" t="s">
        <v>551</v>
      </c>
      <c r="K555" t="s">
        <v>18</v>
      </c>
      <c r="L555" t="s">
        <v>1552</v>
      </c>
      <c r="M555" t="s">
        <v>18</v>
      </c>
      <c r="N555" t="s">
        <v>1425</v>
      </c>
      <c r="O555" t="s">
        <v>27</v>
      </c>
      <c r="P555">
        <v>2499</v>
      </c>
      <c r="Q555">
        <v>2499</v>
      </c>
      <c r="R555" t="s">
        <v>393</v>
      </c>
      <c r="S555">
        <v>9640001338</v>
      </c>
      <c r="T555" s="2">
        <v>44716</v>
      </c>
      <c r="U555" s="8">
        <v>4</v>
      </c>
      <c r="V555" s="8" t="s">
        <v>1421</v>
      </c>
      <c r="W555" s="8">
        <v>2022</v>
      </c>
      <c r="X555" t="s">
        <v>63</v>
      </c>
      <c r="Y555" s="3">
        <v>1</v>
      </c>
      <c r="Z555">
        <v>2499</v>
      </c>
      <c r="AA555">
        <v>2499</v>
      </c>
      <c r="AB555">
        <v>0</v>
      </c>
      <c r="AC555" t="s">
        <v>30</v>
      </c>
    </row>
    <row r="556" spans="1:29" x14ac:dyDescent="0.3">
      <c r="A556">
        <v>555</v>
      </c>
      <c r="B556" t="s">
        <v>32</v>
      </c>
      <c r="C556" t="s">
        <v>21</v>
      </c>
      <c r="D556" t="s">
        <v>1003</v>
      </c>
      <c r="E556" t="s">
        <v>1004</v>
      </c>
      <c r="F556" t="s">
        <v>1004</v>
      </c>
      <c r="G556" t="s">
        <v>37</v>
      </c>
      <c r="H556" t="s">
        <v>41</v>
      </c>
      <c r="I556" t="s">
        <v>65</v>
      </c>
      <c r="J556" t="s">
        <v>538</v>
      </c>
      <c r="K556" t="s">
        <v>538</v>
      </c>
      <c r="L556" t="s">
        <v>1552</v>
      </c>
      <c r="M556" t="s">
        <v>76</v>
      </c>
      <c r="N556" t="s">
        <v>1425</v>
      </c>
      <c r="O556" t="s">
        <v>27</v>
      </c>
      <c r="P556">
        <v>213300</v>
      </c>
      <c r="Q556">
        <v>213300</v>
      </c>
      <c r="R556" t="s">
        <v>1005</v>
      </c>
      <c r="S556">
        <v>9640001339</v>
      </c>
      <c r="T556" s="2">
        <v>44716</v>
      </c>
      <c r="U556" s="8">
        <v>4</v>
      </c>
      <c r="V556" s="8" t="s">
        <v>1421</v>
      </c>
      <c r="W556" s="8">
        <v>2022</v>
      </c>
      <c r="X556" t="s">
        <v>63</v>
      </c>
      <c r="Y556" s="3">
        <v>158000</v>
      </c>
      <c r="Z556">
        <v>213300</v>
      </c>
      <c r="AA556">
        <v>213300</v>
      </c>
      <c r="AB556">
        <v>0</v>
      </c>
      <c r="AC556" t="s">
        <v>30</v>
      </c>
    </row>
    <row r="557" spans="1:29" x14ac:dyDescent="0.3">
      <c r="A557">
        <v>556</v>
      </c>
      <c r="B557" t="s">
        <v>41</v>
      </c>
      <c r="C557" t="s">
        <v>21</v>
      </c>
      <c r="D557" t="s">
        <v>158</v>
      </c>
      <c r="E557" t="s">
        <v>1006</v>
      </c>
      <c r="F557" t="s">
        <v>25</v>
      </c>
      <c r="G557" t="s">
        <v>26</v>
      </c>
      <c r="H557" t="s">
        <v>159</v>
      </c>
      <c r="I557" t="s">
        <v>458</v>
      </c>
      <c r="J557" s="2">
        <v>44715</v>
      </c>
      <c r="K557">
        <v>1408322</v>
      </c>
      <c r="L557">
        <v>1408322</v>
      </c>
      <c r="M557" t="s">
        <v>7</v>
      </c>
      <c r="N557" t="s">
        <v>1424</v>
      </c>
      <c r="O557" t="s">
        <v>14</v>
      </c>
      <c r="P557">
        <v>5450</v>
      </c>
      <c r="Q557">
        <v>5700</v>
      </c>
      <c r="R557" t="s">
        <v>962</v>
      </c>
      <c r="S557">
        <v>9640001340</v>
      </c>
      <c r="T557" s="2">
        <v>44716</v>
      </c>
      <c r="U557" s="8">
        <v>4</v>
      </c>
      <c r="V557" s="8" t="s">
        <v>1421</v>
      </c>
      <c r="W557" s="8">
        <v>2022</v>
      </c>
      <c r="X557" t="s">
        <v>15</v>
      </c>
      <c r="Y557" s="3">
        <v>50</v>
      </c>
      <c r="Z557">
        <v>285000</v>
      </c>
      <c r="AA557">
        <v>272500</v>
      </c>
      <c r="AB557">
        <v>12500</v>
      </c>
      <c r="AC557" t="s">
        <v>16</v>
      </c>
    </row>
    <row r="558" spans="1:29" x14ac:dyDescent="0.3">
      <c r="A558">
        <v>557</v>
      </c>
      <c r="B558" t="s">
        <v>41</v>
      </c>
      <c r="C558" t="s">
        <v>21</v>
      </c>
      <c r="D558" t="s">
        <v>1007</v>
      </c>
      <c r="E558" t="s">
        <v>85</v>
      </c>
      <c r="F558" t="s">
        <v>85</v>
      </c>
      <c r="G558" t="s">
        <v>37</v>
      </c>
      <c r="H558" t="s">
        <v>1008</v>
      </c>
      <c r="I558" t="s">
        <v>460</v>
      </c>
      <c r="J558" t="s">
        <v>538</v>
      </c>
      <c r="K558" t="s">
        <v>538</v>
      </c>
      <c r="L558" t="s">
        <v>1552</v>
      </c>
      <c r="M558" t="s">
        <v>76</v>
      </c>
      <c r="N558" t="s">
        <v>1425</v>
      </c>
      <c r="O558" t="s">
        <v>14</v>
      </c>
      <c r="P558">
        <v>1568</v>
      </c>
      <c r="Q558">
        <v>1568</v>
      </c>
      <c r="R558" t="s">
        <v>562</v>
      </c>
      <c r="S558">
        <v>9640001341</v>
      </c>
      <c r="T558" s="2">
        <v>44718</v>
      </c>
      <c r="U558" s="8">
        <v>6</v>
      </c>
      <c r="V558" s="8" t="s">
        <v>1421</v>
      </c>
      <c r="W558" s="8">
        <v>2022</v>
      </c>
      <c r="X558" t="s">
        <v>15</v>
      </c>
      <c r="Y558" s="3">
        <v>3500</v>
      </c>
      <c r="Z558">
        <v>5488000</v>
      </c>
      <c r="AA558">
        <v>5488000</v>
      </c>
      <c r="AB558">
        <v>0</v>
      </c>
      <c r="AC558" t="s">
        <v>30</v>
      </c>
    </row>
    <row r="559" spans="1:29" x14ac:dyDescent="0.3">
      <c r="A559">
        <v>558</v>
      </c>
      <c r="B559" t="s">
        <v>41</v>
      </c>
      <c r="C559" t="s">
        <v>21</v>
      </c>
      <c r="D559" t="s">
        <v>711</v>
      </c>
      <c r="E559" t="s">
        <v>105</v>
      </c>
      <c r="F559" t="s">
        <v>25</v>
      </c>
      <c r="G559" t="s">
        <v>26</v>
      </c>
      <c r="H559" t="s">
        <v>69</v>
      </c>
      <c r="I559" t="s">
        <v>457</v>
      </c>
      <c r="J559" t="s">
        <v>551</v>
      </c>
      <c r="K559" t="s">
        <v>18</v>
      </c>
      <c r="L559" t="s">
        <v>1552</v>
      </c>
      <c r="M559" t="s">
        <v>18</v>
      </c>
      <c r="N559" t="s">
        <v>1425</v>
      </c>
      <c r="O559" t="s">
        <v>27</v>
      </c>
      <c r="P559">
        <v>2751</v>
      </c>
      <c r="Q559">
        <v>2751</v>
      </c>
      <c r="R559" t="s">
        <v>393</v>
      </c>
      <c r="S559">
        <v>9640001342</v>
      </c>
      <c r="T559" s="2">
        <v>44718</v>
      </c>
      <c r="U559" s="8">
        <v>6</v>
      </c>
      <c r="V559" s="8" t="s">
        <v>1421</v>
      </c>
      <c r="W559" s="8">
        <v>2022</v>
      </c>
      <c r="X559" t="s">
        <v>67</v>
      </c>
      <c r="Y559" s="3">
        <v>2</v>
      </c>
      <c r="Z559">
        <v>2751</v>
      </c>
      <c r="AA559">
        <v>2751</v>
      </c>
      <c r="AB559">
        <v>0</v>
      </c>
      <c r="AC559" t="s">
        <v>30</v>
      </c>
    </row>
    <row r="560" spans="1:29" x14ac:dyDescent="0.3">
      <c r="A560">
        <v>559</v>
      </c>
      <c r="B560" t="s">
        <v>41</v>
      </c>
      <c r="C560" t="s">
        <v>21</v>
      </c>
      <c r="D560" t="s">
        <v>1009</v>
      </c>
      <c r="E560" t="s">
        <v>1010</v>
      </c>
      <c r="F560" t="s">
        <v>25</v>
      </c>
      <c r="G560" t="s">
        <v>26</v>
      </c>
      <c r="H560" t="s">
        <v>558</v>
      </c>
      <c r="I560" t="s">
        <v>558</v>
      </c>
      <c r="J560" t="s">
        <v>551</v>
      </c>
      <c r="K560" t="s">
        <v>18</v>
      </c>
      <c r="L560" t="s">
        <v>1552</v>
      </c>
      <c r="M560" t="s">
        <v>18</v>
      </c>
      <c r="N560" t="s">
        <v>1425</v>
      </c>
      <c r="O560" t="s">
        <v>27</v>
      </c>
      <c r="P560">
        <v>10318</v>
      </c>
      <c r="Q560">
        <v>10318</v>
      </c>
      <c r="R560" t="s">
        <v>393</v>
      </c>
      <c r="S560">
        <v>9640001344</v>
      </c>
      <c r="T560" s="2">
        <v>44718</v>
      </c>
      <c r="U560" s="8">
        <v>6</v>
      </c>
      <c r="V560" s="8" t="s">
        <v>1421</v>
      </c>
      <c r="W560" s="8">
        <v>2022</v>
      </c>
      <c r="X560" t="s">
        <v>46</v>
      </c>
      <c r="Y560" s="3">
        <v>2</v>
      </c>
      <c r="Z560">
        <v>10318</v>
      </c>
      <c r="AA560">
        <v>10318</v>
      </c>
      <c r="AB560">
        <v>0</v>
      </c>
      <c r="AC560" t="s">
        <v>30</v>
      </c>
    </row>
    <row r="561" spans="1:29" x14ac:dyDescent="0.3">
      <c r="A561">
        <v>560</v>
      </c>
      <c r="B561" t="s">
        <v>32</v>
      </c>
      <c r="C561" t="s">
        <v>21</v>
      </c>
      <c r="D561" t="s">
        <v>116</v>
      </c>
      <c r="E561" t="s">
        <v>85</v>
      </c>
      <c r="F561" t="s">
        <v>85</v>
      </c>
      <c r="G561" t="s">
        <v>37</v>
      </c>
      <c r="H561" t="s">
        <v>1008</v>
      </c>
      <c r="I561" t="s">
        <v>460</v>
      </c>
      <c r="J561" t="s">
        <v>538</v>
      </c>
      <c r="K561" t="s">
        <v>538</v>
      </c>
      <c r="L561" t="s">
        <v>1552</v>
      </c>
      <c r="M561" t="s">
        <v>76</v>
      </c>
      <c r="N561" t="s">
        <v>1425</v>
      </c>
      <c r="O561" t="s">
        <v>14</v>
      </c>
      <c r="P561">
        <v>1568</v>
      </c>
      <c r="Q561">
        <v>1568</v>
      </c>
      <c r="R561" t="s">
        <v>561</v>
      </c>
      <c r="S561">
        <v>9640001346</v>
      </c>
      <c r="T561" s="2">
        <v>44719</v>
      </c>
      <c r="U561" s="8">
        <v>7</v>
      </c>
      <c r="V561" s="8" t="s">
        <v>1421</v>
      </c>
      <c r="W561" s="8">
        <v>2022</v>
      </c>
      <c r="X561" t="s">
        <v>15</v>
      </c>
      <c r="Y561" s="3">
        <v>963</v>
      </c>
      <c r="Z561">
        <v>1509984</v>
      </c>
      <c r="AA561">
        <v>1509984</v>
      </c>
      <c r="AB561">
        <v>0</v>
      </c>
      <c r="AC561" t="s">
        <v>30</v>
      </c>
    </row>
    <row r="562" spans="1:29" x14ac:dyDescent="0.3">
      <c r="A562">
        <v>561</v>
      </c>
      <c r="B562" t="s">
        <v>41</v>
      </c>
      <c r="C562" t="s">
        <v>21</v>
      </c>
      <c r="D562" t="s">
        <v>1011</v>
      </c>
      <c r="E562" t="s">
        <v>1012</v>
      </c>
      <c r="F562" t="s">
        <v>25</v>
      </c>
      <c r="G562" t="s">
        <v>26</v>
      </c>
      <c r="H562" t="s">
        <v>181</v>
      </c>
      <c r="I562" t="s">
        <v>457</v>
      </c>
      <c r="J562" s="2">
        <v>44718</v>
      </c>
      <c r="K562">
        <v>1418794</v>
      </c>
      <c r="L562">
        <v>1418794</v>
      </c>
      <c r="M562" t="s">
        <v>7</v>
      </c>
      <c r="N562" t="s">
        <v>1424</v>
      </c>
      <c r="O562" t="s">
        <v>27</v>
      </c>
      <c r="P562">
        <v>9400</v>
      </c>
      <c r="Q562">
        <v>9500</v>
      </c>
      <c r="R562" t="s">
        <v>765</v>
      </c>
      <c r="S562">
        <v>9640001347</v>
      </c>
      <c r="T562" s="2">
        <v>44719</v>
      </c>
      <c r="U562" s="8">
        <v>7</v>
      </c>
      <c r="V562" s="8" t="s">
        <v>1421</v>
      </c>
      <c r="W562" s="8">
        <v>2022</v>
      </c>
      <c r="X562" t="s">
        <v>67</v>
      </c>
      <c r="Y562" s="3">
        <v>36</v>
      </c>
      <c r="Z562">
        <v>9500</v>
      </c>
      <c r="AA562">
        <v>9400</v>
      </c>
      <c r="AB562">
        <v>100</v>
      </c>
      <c r="AC562" t="s">
        <v>16</v>
      </c>
    </row>
    <row r="563" spans="1:29" x14ac:dyDescent="0.3">
      <c r="A563">
        <v>562</v>
      </c>
      <c r="B563" t="s">
        <v>41</v>
      </c>
      <c r="C563" t="s">
        <v>21</v>
      </c>
      <c r="D563" t="s">
        <v>33</v>
      </c>
      <c r="E563" t="s">
        <v>35</v>
      </c>
      <c r="F563" t="s">
        <v>35</v>
      </c>
      <c r="G563" t="s">
        <v>37</v>
      </c>
      <c r="H563" t="s">
        <v>34</v>
      </c>
      <c r="I563" t="s">
        <v>457</v>
      </c>
      <c r="J563" s="2">
        <v>44711</v>
      </c>
      <c r="K563">
        <v>1398468</v>
      </c>
      <c r="L563">
        <v>1398468</v>
      </c>
      <c r="M563" t="s">
        <v>7</v>
      </c>
      <c r="N563" t="s">
        <v>1424</v>
      </c>
      <c r="O563" t="s">
        <v>14</v>
      </c>
      <c r="P563">
        <v>1149</v>
      </c>
      <c r="Q563">
        <v>1150</v>
      </c>
      <c r="R563" t="s">
        <v>187</v>
      </c>
      <c r="S563">
        <v>9640001348</v>
      </c>
      <c r="T563" s="2">
        <v>44719</v>
      </c>
      <c r="U563" s="8">
        <v>7</v>
      </c>
      <c r="V563" s="8" t="s">
        <v>1421</v>
      </c>
      <c r="W563" s="8">
        <v>2022</v>
      </c>
      <c r="X563" t="s">
        <v>15</v>
      </c>
      <c r="Y563" s="3">
        <v>3000</v>
      </c>
      <c r="Z563">
        <v>3450000</v>
      </c>
      <c r="AA563">
        <v>3447000</v>
      </c>
      <c r="AB563">
        <v>3000</v>
      </c>
      <c r="AC563" t="s">
        <v>16</v>
      </c>
    </row>
    <row r="564" spans="1:29" x14ac:dyDescent="0.3">
      <c r="A564">
        <v>563</v>
      </c>
      <c r="B564" t="s">
        <v>41</v>
      </c>
      <c r="C564" t="s">
        <v>21</v>
      </c>
      <c r="D564" t="s">
        <v>629</v>
      </c>
      <c r="E564" t="s">
        <v>927</v>
      </c>
      <c r="F564" t="s">
        <v>25</v>
      </c>
      <c r="G564" t="s">
        <v>26</v>
      </c>
      <c r="H564" t="s">
        <v>664</v>
      </c>
      <c r="I564" t="s">
        <v>65</v>
      </c>
      <c r="J564" s="2">
        <v>44716</v>
      </c>
      <c r="K564">
        <v>1412791</v>
      </c>
      <c r="L564">
        <v>1412791</v>
      </c>
      <c r="M564" t="s">
        <v>7</v>
      </c>
      <c r="N564" t="s">
        <v>1424</v>
      </c>
      <c r="O564" t="s">
        <v>27</v>
      </c>
      <c r="P564">
        <v>112000</v>
      </c>
      <c r="Q564">
        <v>125000</v>
      </c>
      <c r="R564" t="s">
        <v>42</v>
      </c>
      <c r="S564">
        <v>9640001349</v>
      </c>
      <c r="T564" s="2">
        <v>44719</v>
      </c>
      <c r="U564" s="8">
        <v>7</v>
      </c>
      <c r="V564" s="8" t="s">
        <v>1421</v>
      </c>
      <c r="W564" s="8">
        <v>2022</v>
      </c>
      <c r="X564" t="s">
        <v>46</v>
      </c>
      <c r="Y564" s="3">
        <v>1</v>
      </c>
      <c r="Z564">
        <v>125000</v>
      </c>
      <c r="AA564">
        <v>112000</v>
      </c>
      <c r="AB564">
        <v>13000</v>
      </c>
      <c r="AC564" t="s">
        <v>16</v>
      </c>
    </row>
    <row r="565" spans="1:29" x14ac:dyDescent="0.3">
      <c r="A565">
        <v>564</v>
      </c>
      <c r="B565" t="s">
        <v>41</v>
      </c>
      <c r="C565" t="s">
        <v>21</v>
      </c>
      <c r="D565" t="s">
        <v>124</v>
      </c>
      <c r="E565" t="s">
        <v>861</v>
      </c>
      <c r="F565" t="s">
        <v>126</v>
      </c>
      <c r="G565" t="s">
        <v>37</v>
      </c>
      <c r="H565" t="s">
        <v>1013</v>
      </c>
      <c r="I565" t="s">
        <v>455</v>
      </c>
      <c r="J565" t="s">
        <v>538</v>
      </c>
      <c r="K565" t="s">
        <v>538</v>
      </c>
      <c r="L565" t="s">
        <v>1552</v>
      </c>
      <c r="M565" t="s">
        <v>76</v>
      </c>
      <c r="N565" t="s">
        <v>1425</v>
      </c>
      <c r="O565" t="s">
        <v>14</v>
      </c>
      <c r="P565">
        <v>100</v>
      </c>
      <c r="Q565">
        <v>100</v>
      </c>
      <c r="R565" t="s">
        <v>1014</v>
      </c>
      <c r="S565">
        <v>9640001353</v>
      </c>
      <c r="T565" s="2">
        <v>44720</v>
      </c>
      <c r="U565" s="8">
        <v>8</v>
      </c>
      <c r="V565" s="8" t="s">
        <v>1421</v>
      </c>
      <c r="W565" s="8">
        <v>2022</v>
      </c>
      <c r="X565" t="s">
        <v>15</v>
      </c>
      <c r="Y565" s="3">
        <v>35000</v>
      </c>
      <c r="Z565">
        <v>4130000</v>
      </c>
      <c r="AA565">
        <v>4130000</v>
      </c>
      <c r="AB565">
        <v>0</v>
      </c>
      <c r="AC565" t="s">
        <v>30</v>
      </c>
    </row>
    <row r="566" spans="1:29" x14ac:dyDescent="0.3">
      <c r="A566">
        <v>565</v>
      </c>
      <c r="B566" t="s">
        <v>32</v>
      </c>
      <c r="C566" t="s">
        <v>21</v>
      </c>
      <c r="D566" t="s">
        <v>1015</v>
      </c>
      <c r="E566" t="s">
        <v>265</v>
      </c>
      <c r="F566" t="s">
        <v>265</v>
      </c>
      <c r="G566" t="s">
        <v>37</v>
      </c>
      <c r="H566" t="s">
        <v>41</v>
      </c>
      <c r="I566" t="s">
        <v>65</v>
      </c>
      <c r="J566" t="s">
        <v>538</v>
      </c>
      <c r="K566" t="s">
        <v>538</v>
      </c>
      <c r="L566" t="s">
        <v>1552</v>
      </c>
      <c r="M566" t="s">
        <v>76</v>
      </c>
      <c r="N566" t="s">
        <v>1425</v>
      </c>
      <c r="O566" t="s">
        <v>14</v>
      </c>
      <c r="P566">
        <v>200</v>
      </c>
      <c r="Q566">
        <v>200</v>
      </c>
      <c r="R566" t="s">
        <v>324</v>
      </c>
      <c r="S566">
        <v>9640001354</v>
      </c>
      <c r="T566" s="2">
        <v>44720</v>
      </c>
      <c r="U566" s="8">
        <v>8</v>
      </c>
      <c r="V566" s="8" t="s">
        <v>1421</v>
      </c>
      <c r="W566" s="8">
        <v>2022</v>
      </c>
      <c r="X566" t="s">
        <v>15</v>
      </c>
      <c r="Y566" s="3">
        <v>1000</v>
      </c>
      <c r="Z566">
        <v>200000</v>
      </c>
      <c r="AA566">
        <v>200000</v>
      </c>
      <c r="AB566">
        <v>0</v>
      </c>
      <c r="AC566" t="s">
        <v>30</v>
      </c>
    </row>
    <row r="567" spans="1:29" x14ac:dyDescent="0.3">
      <c r="A567">
        <v>566</v>
      </c>
      <c r="B567" t="s">
        <v>32</v>
      </c>
      <c r="C567" t="s">
        <v>21</v>
      </c>
      <c r="D567" t="s">
        <v>1015</v>
      </c>
      <c r="E567" t="s">
        <v>265</v>
      </c>
      <c r="F567" t="s">
        <v>265</v>
      </c>
      <c r="G567" t="s">
        <v>37</v>
      </c>
      <c r="H567" t="s">
        <v>41</v>
      </c>
      <c r="I567" t="s">
        <v>65</v>
      </c>
      <c r="J567" t="s">
        <v>538</v>
      </c>
      <c r="K567" t="s">
        <v>538</v>
      </c>
      <c r="L567" t="s">
        <v>1552</v>
      </c>
      <c r="M567" t="s">
        <v>76</v>
      </c>
      <c r="N567" t="s">
        <v>1425</v>
      </c>
      <c r="O567" t="s">
        <v>14</v>
      </c>
      <c r="P567">
        <v>200</v>
      </c>
      <c r="Q567">
        <v>200</v>
      </c>
      <c r="R567" t="s">
        <v>263</v>
      </c>
      <c r="S567">
        <v>9640001355</v>
      </c>
      <c r="T567" s="2">
        <v>44720</v>
      </c>
      <c r="U567" s="8">
        <v>8</v>
      </c>
      <c r="V567" s="8" t="s">
        <v>1421</v>
      </c>
      <c r="W567" s="8">
        <v>2022</v>
      </c>
      <c r="X567" t="s">
        <v>15</v>
      </c>
      <c r="Y567" s="3">
        <v>1000</v>
      </c>
      <c r="Z567">
        <v>200000</v>
      </c>
      <c r="AA567">
        <v>200000</v>
      </c>
      <c r="AB567">
        <v>0</v>
      </c>
      <c r="AC567" t="s">
        <v>30</v>
      </c>
    </row>
    <row r="568" spans="1:29" x14ac:dyDescent="0.3">
      <c r="A568">
        <v>567</v>
      </c>
      <c r="B568" t="s">
        <v>41</v>
      </c>
      <c r="C568" t="s">
        <v>21</v>
      </c>
      <c r="D568" t="s">
        <v>1016</v>
      </c>
      <c r="E568" t="s">
        <v>1017</v>
      </c>
      <c r="F568" t="s">
        <v>25</v>
      </c>
      <c r="G568" t="s">
        <v>26</v>
      </c>
      <c r="H568" t="s">
        <v>1018</v>
      </c>
      <c r="I568" t="s">
        <v>463</v>
      </c>
      <c r="J568" s="2">
        <v>44718</v>
      </c>
      <c r="K568">
        <v>1417903</v>
      </c>
      <c r="L568">
        <v>1417903</v>
      </c>
      <c r="M568" t="s">
        <v>7</v>
      </c>
      <c r="N568" t="s">
        <v>1424</v>
      </c>
      <c r="O568" t="s">
        <v>27</v>
      </c>
      <c r="P568">
        <v>120000</v>
      </c>
      <c r="Q568">
        <v>130000</v>
      </c>
      <c r="R568" t="s">
        <v>1019</v>
      </c>
      <c r="S568">
        <v>9640001357</v>
      </c>
      <c r="T568" s="2">
        <v>44720</v>
      </c>
      <c r="U568" s="8">
        <v>8</v>
      </c>
      <c r="V568" s="8" t="s">
        <v>1421</v>
      </c>
      <c r="W568" s="8">
        <v>2022</v>
      </c>
      <c r="X568" t="s">
        <v>67</v>
      </c>
      <c r="Y568" s="3">
        <v>1</v>
      </c>
      <c r="Z568">
        <v>130000</v>
      </c>
      <c r="AA568">
        <v>120000</v>
      </c>
      <c r="AB568">
        <v>10000</v>
      </c>
      <c r="AC568" t="s">
        <v>16</v>
      </c>
    </row>
    <row r="569" spans="1:29" x14ac:dyDescent="0.3">
      <c r="A569">
        <v>568</v>
      </c>
      <c r="B569" t="s">
        <v>41</v>
      </c>
      <c r="C569" t="s">
        <v>21</v>
      </c>
      <c r="D569" t="s">
        <v>116</v>
      </c>
      <c r="E569" t="s">
        <v>85</v>
      </c>
      <c r="F569" t="s">
        <v>85</v>
      </c>
      <c r="G569" t="s">
        <v>37</v>
      </c>
      <c r="H569" t="s">
        <v>1008</v>
      </c>
      <c r="I569" t="s">
        <v>460</v>
      </c>
      <c r="J569" t="s">
        <v>538</v>
      </c>
      <c r="K569" t="s">
        <v>538</v>
      </c>
      <c r="L569" t="s">
        <v>1552</v>
      </c>
      <c r="M569" t="s">
        <v>76</v>
      </c>
      <c r="N569" t="s">
        <v>1425</v>
      </c>
      <c r="O569" t="s">
        <v>14</v>
      </c>
      <c r="P569">
        <v>1568</v>
      </c>
      <c r="Q569">
        <v>1568</v>
      </c>
      <c r="R569" t="s">
        <v>561</v>
      </c>
      <c r="S569">
        <v>9640001358</v>
      </c>
      <c r="T569" s="2">
        <v>44721</v>
      </c>
      <c r="U569" s="8">
        <v>9</v>
      </c>
      <c r="V569" s="8" t="s">
        <v>1421</v>
      </c>
      <c r="W569" s="8">
        <v>2022</v>
      </c>
      <c r="X569" t="s">
        <v>15</v>
      </c>
      <c r="Y569" s="3">
        <v>1688</v>
      </c>
      <c r="Z569">
        <v>2646784</v>
      </c>
      <c r="AA569">
        <v>2646784</v>
      </c>
      <c r="AB569">
        <v>0</v>
      </c>
      <c r="AC569" t="s">
        <v>30</v>
      </c>
    </row>
    <row r="570" spans="1:29" x14ac:dyDescent="0.3">
      <c r="A570">
        <v>569</v>
      </c>
      <c r="B570" t="s">
        <v>20</v>
      </c>
      <c r="C570" t="s">
        <v>9</v>
      </c>
      <c r="D570" t="s">
        <v>875</v>
      </c>
      <c r="E570" t="s">
        <v>53</v>
      </c>
      <c r="F570" t="s">
        <v>53</v>
      </c>
      <c r="G570" t="s">
        <v>13</v>
      </c>
      <c r="H570" t="s">
        <v>1020</v>
      </c>
      <c r="I570" t="s">
        <v>457</v>
      </c>
      <c r="J570" s="2">
        <v>44719</v>
      </c>
      <c r="K570">
        <v>1421343</v>
      </c>
      <c r="L570">
        <v>1421343</v>
      </c>
      <c r="M570" t="s">
        <v>7</v>
      </c>
      <c r="N570" t="s">
        <v>1424</v>
      </c>
      <c r="O570" t="s">
        <v>14</v>
      </c>
      <c r="P570">
        <v>3300</v>
      </c>
      <c r="Q570">
        <v>3750</v>
      </c>
      <c r="R570" t="s">
        <v>401</v>
      </c>
      <c r="S570">
        <v>3000005546</v>
      </c>
      <c r="T570" s="2">
        <v>44721</v>
      </c>
      <c r="U570" s="8">
        <v>9</v>
      </c>
      <c r="V570" s="8" t="s">
        <v>1421</v>
      </c>
      <c r="W570" s="8">
        <v>2022</v>
      </c>
      <c r="X570" t="s">
        <v>15</v>
      </c>
      <c r="Y570" s="3">
        <v>19</v>
      </c>
      <c r="Z570">
        <v>71250</v>
      </c>
      <c r="AA570">
        <v>62700</v>
      </c>
      <c r="AB570">
        <v>8550</v>
      </c>
      <c r="AC570" t="s">
        <v>16</v>
      </c>
    </row>
    <row r="571" spans="1:29" x14ac:dyDescent="0.3">
      <c r="A571">
        <v>570</v>
      </c>
      <c r="B571" t="s">
        <v>41</v>
      </c>
      <c r="C571" t="s">
        <v>9</v>
      </c>
      <c r="D571" t="s">
        <v>1021</v>
      </c>
      <c r="E571" t="s">
        <v>80</v>
      </c>
      <c r="F571" t="s">
        <v>1408</v>
      </c>
      <c r="G571" t="s">
        <v>13</v>
      </c>
      <c r="H571" t="s">
        <v>1022</v>
      </c>
      <c r="I571" t="s">
        <v>457</v>
      </c>
      <c r="J571" t="s">
        <v>538</v>
      </c>
      <c r="K571" t="s">
        <v>538</v>
      </c>
      <c r="L571" t="s">
        <v>1552</v>
      </c>
      <c r="M571" t="s">
        <v>76</v>
      </c>
      <c r="N571" t="s">
        <v>1425</v>
      </c>
      <c r="O571" t="s">
        <v>14</v>
      </c>
      <c r="P571">
        <v>2400</v>
      </c>
      <c r="Q571">
        <v>2400</v>
      </c>
      <c r="R571" t="s">
        <v>1023</v>
      </c>
      <c r="S571">
        <v>3000005532</v>
      </c>
      <c r="T571" s="2">
        <v>44720</v>
      </c>
      <c r="U571" s="8">
        <v>8</v>
      </c>
      <c r="V571" s="8" t="s">
        <v>1421</v>
      </c>
      <c r="W571" s="8">
        <v>2022</v>
      </c>
      <c r="X571" t="s">
        <v>15</v>
      </c>
      <c r="Y571" s="3">
        <v>33</v>
      </c>
      <c r="Z571">
        <v>79200</v>
      </c>
      <c r="AA571">
        <v>79200</v>
      </c>
      <c r="AB571">
        <v>0</v>
      </c>
      <c r="AC571" t="s">
        <v>30</v>
      </c>
    </row>
    <row r="572" spans="1:29" x14ac:dyDescent="0.3">
      <c r="A572">
        <v>571</v>
      </c>
      <c r="B572" t="s">
        <v>20</v>
      </c>
      <c r="C572" t="s">
        <v>9</v>
      </c>
      <c r="D572" t="s">
        <v>1024</v>
      </c>
      <c r="E572" t="s">
        <v>53</v>
      </c>
      <c r="F572" t="s">
        <v>53</v>
      </c>
      <c r="G572" t="s">
        <v>13</v>
      </c>
      <c r="H572" t="s">
        <v>1025</v>
      </c>
      <c r="I572" t="s">
        <v>457</v>
      </c>
      <c r="J572" s="2">
        <v>44720</v>
      </c>
      <c r="K572">
        <v>1425537</v>
      </c>
      <c r="L572">
        <v>1425537</v>
      </c>
      <c r="M572" t="s">
        <v>7</v>
      </c>
      <c r="N572" t="s">
        <v>1424</v>
      </c>
      <c r="O572" t="s">
        <v>27</v>
      </c>
      <c r="P572">
        <v>36050</v>
      </c>
      <c r="Q572">
        <v>40000</v>
      </c>
      <c r="R572" t="s">
        <v>54</v>
      </c>
      <c r="S572">
        <v>3000005547</v>
      </c>
      <c r="T572" s="2">
        <v>44721</v>
      </c>
      <c r="U572" s="8">
        <v>9</v>
      </c>
      <c r="V572" s="8" t="s">
        <v>1421</v>
      </c>
      <c r="W572" s="8">
        <v>2022</v>
      </c>
      <c r="X572" t="s">
        <v>28</v>
      </c>
      <c r="Y572" s="3">
        <v>7.0000000000000001E-3</v>
      </c>
      <c r="Z572">
        <v>40000</v>
      </c>
      <c r="AA572">
        <v>36050</v>
      </c>
      <c r="AB572">
        <v>3950</v>
      </c>
      <c r="AC572" t="s">
        <v>16</v>
      </c>
    </row>
    <row r="573" spans="1:29" x14ac:dyDescent="0.3">
      <c r="A573">
        <v>572</v>
      </c>
      <c r="B573" t="s">
        <v>8</v>
      </c>
      <c r="C573" t="s">
        <v>21</v>
      </c>
      <c r="D573" t="s">
        <v>166</v>
      </c>
      <c r="E573" t="s">
        <v>845</v>
      </c>
      <c r="F573" t="s">
        <v>85</v>
      </c>
      <c r="G573" t="s">
        <v>37</v>
      </c>
      <c r="H573" t="s">
        <v>195</v>
      </c>
      <c r="I573" t="s">
        <v>459</v>
      </c>
      <c r="J573" t="s">
        <v>538</v>
      </c>
      <c r="K573" t="s">
        <v>538</v>
      </c>
      <c r="L573" t="s">
        <v>1552</v>
      </c>
      <c r="M573" t="s">
        <v>76</v>
      </c>
      <c r="N573" t="s">
        <v>1425</v>
      </c>
      <c r="O573" t="s">
        <v>14</v>
      </c>
      <c r="P573">
        <v>1875</v>
      </c>
      <c r="Q573">
        <v>1875</v>
      </c>
      <c r="R573" t="s">
        <v>81</v>
      </c>
      <c r="S573">
        <v>9460005602</v>
      </c>
      <c r="T573" s="2">
        <v>44719</v>
      </c>
      <c r="U573" s="8">
        <v>7</v>
      </c>
      <c r="V573" s="8" t="s">
        <v>1421</v>
      </c>
      <c r="W573" s="8">
        <v>2022</v>
      </c>
      <c r="X573" t="s">
        <v>15</v>
      </c>
      <c r="Y573" s="3">
        <v>3000</v>
      </c>
      <c r="Z573">
        <v>5625000</v>
      </c>
      <c r="AA573">
        <v>5625000</v>
      </c>
      <c r="AB573">
        <v>0</v>
      </c>
      <c r="AC573" t="s">
        <v>30</v>
      </c>
    </row>
    <row r="574" spans="1:29" x14ac:dyDescent="0.3">
      <c r="A574">
        <v>573</v>
      </c>
      <c r="B574" t="s">
        <v>8</v>
      </c>
      <c r="C574" t="s">
        <v>21</v>
      </c>
      <c r="D574" t="s">
        <v>166</v>
      </c>
      <c r="E574" t="s">
        <v>845</v>
      </c>
      <c r="F574" t="s">
        <v>85</v>
      </c>
      <c r="G574" t="s">
        <v>37</v>
      </c>
      <c r="H574" t="s">
        <v>195</v>
      </c>
      <c r="I574" t="s">
        <v>459</v>
      </c>
      <c r="J574" t="s">
        <v>538</v>
      </c>
      <c r="K574" t="s">
        <v>538</v>
      </c>
      <c r="L574" t="s">
        <v>1552</v>
      </c>
      <c r="M574" t="s">
        <v>76</v>
      </c>
      <c r="N574" t="s">
        <v>1425</v>
      </c>
      <c r="O574" t="s">
        <v>14</v>
      </c>
      <c r="P574">
        <v>1875</v>
      </c>
      <c r="Q574">
        <v>1875</v>
      </c>
      <c r="R574" t="s">
        <v>1267</v>
      </c>
      <c r="S574">
        <v>9460005603</v>
      </c>
      <c r="T574" s="2">
        <v>44719</v>
      </c>
      <c r="U574" s="8">
        <v>7</v>
      </c>
      <c r="V574" s="8" t="s">
        <v>1421</v>
      </c>
      <c r="W574" s="8">
        <v>2022</v>
      </c>
      <c r="X574" t="s">
        <v>15</v>
      </c>
      <c r="Y574" s="3">
        <v>2000</v>
      </c>
      <c r="Z574">
        <v>3750000</v>
      </c>
      <c r="AA574">
        <v>3750000</v>
      </c>
      <c r="AB574">
        <v>0</v>
      </c>
      <c r="AC574" t="s">
        <v>30</v>
      </c>
    </row>
    <row r="575" spans="1:29" x14ac:dyDescent="0.3">
      <c r="A575">
        <v>574</v>
      </c>
      <c r="B575" t="s">
        <v>8</v>
      </c>
      <c r="C575" t="s">
        <v>21</v>
      </c>
      <c r="D575" t="s">
        <v>166</v>
      </c>
      <c r="E575" t="s">
        <v>845</v>
      </c>
      <c r="F575" t="s">
        <v>85</v>
      </c>
      <c r="G575" t="s">
        <v>37</v>
      </c>
      <c r="H575" t="s">
        <v>195</v>
      </c>
      <c r="I575" t="s">
        <v>459</v>
      </c>
      <c r="J575" t="s">
        <v>538</v>
      </c>
      <c r="K575" t="s">
        <v>538</v>
      </c>
      <c r="L575" t="s">
        <v>1552</v>
      </c>
      <c r="M575" t="s">
        <v>76</v>
      </c>
      <c r="N575" t="s">
        <v>1425</v>
      </c>
      <c r="O575" t="s">
        <v>14</v>
      </c>
      <c r="P575">
        <v>1875</v>
      </c>
      <c r="Q575">
        <v>1875</v>
      </c>
      <c r="R575" t="s">
        <v>187</v>
      </c>
      <c r="S575">
        <v>9460005604</v>
      </c>
      <c r="T575" s="2">
        <v>44719</v>
      </c>
      <c r="U575" s="8">
        <v>7</v>
      </c>
      <c r="V575" s="8" t="s">
        <v>1421</v>
      </c>
      <c r="W575" s="8">
        <v>2022</v>
      </c>
      <c r="X575" t="s">
        <v>15</v>
      </c>
      <c r="Y575" s="3">
        <v>2000</v>
      </c>
      <c r="Z575">
        <v>3750000</v>
      </c>
      <c r="AA575">
        <v>3750000</v>
      </c>
      <c r="AB575">
        <v>0</v>
      </c>
      <c r="AC575" t="s">
        <v>30</v>
      </c>
    </row>
    <row r="576" spans="1:29" x14ac:dyDescent="0.3">
      <c r="A576">
        <v>575</v>
      </c>
      <c r="B576" t="s">
        <v>8</v>
      </c>
      <c r="C576" t="s">
        <v>21</v>
      </c>
      <c r="D576" t="s">
        <v>665</v>
      </c>
      <c r="E576" t="s">
        <v>1026</v>
      </c>
      <c r="F576" t="s">
        <v>25</v>
      </c>
      <c r="G576" t="s">
        <v>26</v>
      </c>
      <c r="H576" t="s">
        <v>212</v>
      </c>
      <c r="I576" t="s">
        <v>461</v>
      </c>
      <c r="J576" t="s">
        <v>538</v>
      </c>
      <c r="K576" t="s">
        <v>538</v>
      </c>
      <c r="L576" t="s">
        <v>1552</v>
      </c>
      <c r="M576" t="s">
        <v>76</v>
      </c>
      <c r="N576" t="s">
        <v>1425</v>
      </c>
      <c r="O576" t="s">
        <v>27</v>
      </c>
      <c r="P576">
        <v>26500</v>
      </c>
      <c r="Q576">
        <v>26500</v>
      </c>
      <c r="R576" t="s">
        <v>641</v>
      </c>
      <c r="S576">
        <v>9460005608</v>
      </c>
      <c r="T576" s="2">
        <v>44722</v>
      </c>
      <c r="U576" s="8">
        <v>10</v>
      </c>
      <c r="V576" s="8" t="s">
        <v>1421</v>
      </c>
      <c r="W576" s="8">
        <v>2022</v>
      </c>
      <c r="X576" t="s">
        <v>67</v>
      </c>
      <c r="Y576" s="3">
        <v>2</v>
      </c>
      <c r="Z576">
        <v>26500</v>
      </c>
      <c r="AA576">
        <v>26500</v>
      </c>
      <c r="AB576">
        <v>0</v>
      </c>
      <c r="AC576" t="s">
        <v>30</v>
      </c>
    </row>
    <row r="577" spans="1:29" x14ac:dyDescent="0.3">
      <c r="A577">
        <v>576</v>
      </c>
      <c r="B577" t="s">
        <v>20</v>
      </c>
      <c r="C577" t="s">
        <v>21</v>
      </c>
      <c r="D577" t="s">
        <v>816</v>
      </c>
      <c r="E577" t="s">
        <v>53</v>
      </c>
      <c r="F577" t="s">
        <v>53</v>
      </c>
      <c r="G577" t="s">
        <v>13</v>
      </c>
      <c r="H577" t="s">
        <v>181</v>
      </c>
      <c r="I577" t="s">
        <v>457</v>
      </c>
      <c r="J577" s="2">
        <v>44720</v>
      </c>
      <c r="K577">
        <v>1426030</v>
      </c>
      <c r="L577">
        <v>1426030</v>
      </c>
      <c r="M577" t="s">
        <v>7</v>
      </c>
      <c r="N577" t="s">
        <v>1424</v>
      </c>
      <c r="O577" t="s">
        <v>27</v>
      </c>
      <c r="P577">
        <v>40000</v>
      </c>
      <c r="Q577">
        <v>50000</v>
      </c>
      <c r="R577" t="s">
        <v>556</v>
      </c>
      <c r="S577">
        <v>9640001368</v>
      </c>
      <c r="T577" s="2">
        <v>44721</v>
      </c>
      <c r="U577" s="8">
        <v>9</v>
      </c>
      <c r="V577" s="8" t="s">
        <v>1421</v>
      </c>
      <c r="W577" s="8">
        <v>2022</v>
      </c>
      <c r="X577" t="s">
        <v>15</v>
      </c>
      <c r="Y577" s="3">
        <v>95</v>
      </c>
      <c r="Z577">
        <v>50000</v>
      </c>
      <c r="AA577">
        <v>40000</v>
      </c>
      <c r="AB577">
        <v>10000</v>
      </c>
      <c r="AC577" t="s">
        <v>16</v>
      </c>
    </row>
    <row r="578" spans="1:29" x14ac:dyDescent="0.3">
      <c r="A578">
        <v>577</v>
      </c>
      <c r="B578" t="s">
        <v>32</v>
      </c>
      <c r="C578" t="s">
        <v>21</v>
      </c>
      <c r="D578" t="s">
        <v>885</v>
      </c>
      <c r="E578" t="s">
        <v>93</v>
      </c>
      <c r="F578" t="s">
        <v>25</v>
      </c>
      <c r="G578" t="s">
        <v>26</v>
      </c>
      <c r="H578" t="s">
        <v>44</v>
      </c>
      <c r="I578" t="s">
        <v>44</v>
      </c>
      <c r="J578" t="s">
        <v>551</v>
      </c>
      <c r="K578" t="s">
        <v>18</v>
      </c>
      <c r="L578" t="s">
        <v>1552</v>
      </c>
      <c r="M578" t="s">
        <v>18</v>
      </c>
      <c r="N578" t="s">
        <v>1425</v>
      </c>
      <c r="O578" t="s">
        <v>27</v>
      </c>
      <c r="P578">
        <v>1900</v>
      </c>
      <c r="Q578">
        <v>1900</v>
      </c>
      <c r="R578" t="s">
        <v>86</v>
      </c>
      <c r="S578">
        <v>9640001369</v>
      </c>
      <c r="T578" s="2">
        <v>44722</v>
      </c>
      <c r="U578" s="8">
        <v>10</v>
      </c>
      <c r="V578" s="8" t="s">
        <v>1421</v>
      </c>
      <c r="W578" s="8">
        <v>2022</v>
      </c>
      <c r="X578" t="s">
        <v>63</v>
      </c>
      <c r="Y578" s="3">
        <v>1</v>
      </c>
      <c r="Z578">
        <v>1900</v>
      </c>
      <c r="AA578">
        <v>1900</v>
      </c>
      <c r="AB578">
        <v>0</v>
      </c>
      <c r="AC578" t="s">
        <v>30</v>
      </c>
    </row>
    <row r="579" spans="1:29" x14ac:dyDescent="0.3">
      <c r="A579">
        <v>578</v>
      </c>
      <c r="B579" t="s">
        <v>32</v>
      </c>
      <c r="C579" t="s">
        <v>21</v>
      </c>
      <c r="D579" t="s">
        <v>498</v>
      </c>
      <c r="E579" t="s">
        <v>329</v>
      </c>
      <c r="F579" t="s">
        <v>329</v>
      </c>
      <c r="G579" t="s">
        <v>13</v>
      </c>
      <c r="H579" t="s">
        <v>41</v>
      </c>
      <c r="I579" t="s">
        <v>65</v>
      </c>
      <c r="J579" t="s">
        <v>538</v>
      </c>
      <c r="K579" t="s">
        <v>538</v>
      </c>
      <c r="L579" t="s">
        <v>1552</v>
      </c>
      <c r="M579" t="s">
        <v>76</v>
      </c>
      <c r="N579" t="s">
        <v>1425</v>
      </c>
      <c r="O579" t="s">
        <v>27</v>
      </c>
      <c r="P579">
        <v>5500</v>
      </c>
      <c r="Q579">
        <v>5500</v>
      </c>
      <c r="R579" t="s">
        <v>140</v>
      </c>
      <c r="S579">
        <v>9640001370</v>
      </c>
      <c r="T579" s="2">
        <v>44722</v>
      </c>
      <c r="U579" s="8">
        <v>10</v>
      </c>
      <c r="V579" s="8" t="s">
        <v>1421</v>
      </c>
      <c r="W579" s="8">
        <v>2022</v>
      </c>
      <c r="X579" t="s">
        <v>15</v>
      </c>
      <c r="Y579" s="3">
        <v>20</v>
      </c>
      <c r="Z579">
        <v>5500</v>
      </c>
      <c r="AA579">
        <v>5500</v>
      </c>
      <c r="AB579">
        <v>0</v>
      </c>
      <c r="AC579" t="s">
        <v>30</v>
      </c>
    </row>
    <row r="580" spans="1:29" x14ac:dyDescent="0.3">
      <c r="A580">
        <v>579</v>
      </c>
      <c r="B580" t="s">
        <v>41</v>
      </c>
      <c r="C580" t="s">
        <v>21</v>
      </c>
      <c r="D580" t="s">
        <v>665</v>
      </c>
      <c r="E580" t="s">
        <v>244</v>
      </c>
      <c r="F580" t="s">
        <v>25</v>
      </c>
      <c r="G580" t="s">
        <v>26</v>
      </c>
      <c r="H580" t="s">
        <v>347</v>
      </c>
      <c r="I580" t="s">
        <v>457</v>
      </c>
      <c r="J580" t="s">
        <v>551</v>
      </c>
      <c r="K580" t="s">
        <v>18</v>
      </c>
      <c r="L580" t="s">
        <v>1552</v>
      </c>
      <c r="M580" t="s">
        <v>18</v>
      </c>
      <c r="N580" t="s">
        <v>1425</v>
      </c>
      <c r="O580" t="s">
        <v>27</v>
      </c>
      <c r="P580">
        <v>15000</v>
      </c>
      <c r="Q580">
        <v>15000</v>
      </c>
      <c r="R580" t="s">
        <v>86</v>
      </c>
      <c r="S580">
        <v>9640001371</v>
      </c>
      <c r="T580" s="2">
        <v>44722</v>
      </c>
      <c r="U580" s="8">
        <v>10</v>
      </c>
      <c r="V580" s="8" t="s">
        <v>1421</v>
      </c>
      <c r="W580" s="8">
        <v>2022</v>
      </c>
      <c r="X580" t="s">
        <v>67</v>
      </c>
      <c r="Y580" s="3">
        <v>2</v>
      </c>
      <c r="Z580">
        <v>15000</v>
      </c>
      <c r="AA580">
        <v>15000</v>
      </c>
      <c r="AB580">
        <v>0</v>
      </c>
      <c r="AC580" t="s">
        <v>30</v>
      </c>
    </row>
    <row r="581" spans="1:29" x14ac:dyDescent="0.3">
      <c r="A581">
        <v>580</v>
      </c>
      <c r="B581" t="s">
        <v>20</v>
      </c>
      <c r="C581" t="s">
        <v>21</v>
      </c>
      <c r="D581" t="s">
        <v>581</v>
      </c>
      <c r="E581" t="s">
        <v>49</v>
      </c>
      <c r="F581" t="s">
        <v>25</v>
      </c>
      <c r="G581" t="s">
        <v>26</v>
      </c>
      <c r="H581" t="s">
        <v>57</v>
      </c>
      <c r="I581" t="s">
        <v>457</v>
      </c>
      <c r="J581" s="2">
        <v>44722</v>
      </c>
      <c r="K581">
        <v>1432679</v>
      </c>
      <c r="L581">
        <v>1432679</v>
      </c>
      <c r="M581" t="s">
        <v>7</v>
      </c>
      <c r="N581" t="s">
        <v>1424</v>
      </c>
      <c r="O581" t="s">
        <v>27</v>
      </c>
      <c r="P581">
        <v>8500</v>
      </c>
      <c r="Q581">
        <v>7500</v>
      </c>
      <c r="R581" t="s">
        <v>765</v>
      </c>
      <c r="S581">
        <v>9640001379</v>
      </c>
      <c r="T581" s="2">
        <v>44723</v>
      </c>
      <c r="U581" s="8">
        <v>11</v>
      </c>
      <c r="V581" s="8" t="s">
        <v>1421</v>
      </c>
      <c r="W581" s="8">
        <v>2022</v>
      </c>
      <c r="X581" t="s">
        <v>15</v>
      </c>
      <c r="Y581" s="3">
        <v>2.86</v>
      </c>
      <c r="Z581">
        <v>7500</v>
      </c>
      <c r="AA581">
        <v>8500</v>
      </c>
      <c r="AB581">
        <v>-1000</v>
      </c>
      <c r="AC581" t="s">
        <v>59</v>
      </c>
    </row>
    <row r="582" spans="1:29" x14ac:dyDescent="0.3">
      <c r="A582">
        <v>581</v>
      </c>
      <c r="B582" t="s">
        <v>20</v>
      </c>
      <c r="C582" t="s">
        <v>9</v>
      </c>
      <c r="D582" t="s">
        <v>1027</v>
      </c>
      <c r="E582" t="s">
        <v>53</v>
      </c>
      <c r="F582" t="s">
        <v>53</v>
      </c>
      <c r="G582" t="s">
        <v>13</v>
      </c>
      <c r="H582" t="s">
        <v>1028</v>
      </c>
      <c r="I582" t="s">
        <v>457</v>
      </c>
      <c r="J582" s="2">
        <v>44719</v>
      </c>
      <c r="K582">
        <v>1421800</v>
      </c>
      <c r="L582">
        <v>1421800</v>
      </c>
      <c r="M582" t="s">
        <v>7</v>
      </c>
      <c r="N582" t="s">
        <v>1424</v>
      </c>
      <c r="O582" t="s">
        <v>27</v>
      </c>
      <c r="P582">
        <v>71500</v>
      </c>
      <c r="Q582">
        <v>72000</v>
      </c>
      <c r="R582" t="s">
        <v>765</v>
      </c>
      <c r="S582">
        <v>3000005617</v>
      </c>
      <c r="T582" s="2">
        <v>44723</v>
      </c>
      <c r="U582" s="8">
        <v>11</v>
      </c>
      <c r="V582" s="8" t="s">
        <v>1421</v>
      </c>
      <c r="W582" s="8">
        <v>2022</v>
      </c>
      <c r="X582" t="s">
        <v>28</v>
      </c>
      <c r="Y582" s="3">
        <v>1.2E-2</v>
      </c>
      <c r="Z582">
        <v>6001.6783216783224</v>
      </c>
      <c r="AA582">
        <v>5960</v>
      </c>
      <c r="AB582">
        <v>41.678321678322391</v>
      </c>
      <c r="AC582" t="s">
        <v>16</v>
      </c>
    </row>
    <row r="583" spans="1:29" x14ac:dyDescent="0.3">
      <c r="A583">
        <v>582</v>
      </c>
      <c r="B583" t="s">
        <v>41</v>
      </c>
      <c r="C583" t="s">
        <v>9</v>
      </c>
      <c r="D583" t="s">
        <v>1029</v>
      </c>
      <c r="E583" t="s">
        <v>12</v>
      </c>
      <c r="F583" t="s">
        <v>12</v>
      </c>
      <c r="G583" t="s">
        <v>13</v>
      </c>
      <c r="H583" t="s">
        <v>1030</v>
      </c>
      <c r="I583" t="s">
        <v>457</v>
      </c>
      <c r="J583" s="2">
        <v>44723</v>
      </c>
      <c r="K583">
        <v>1436607</v>
      </c>
      <c r="L583">
        <v>1436607</v>
      </c>
      <c r="M583" t="s">
        <v>7</v>
      </c>
      <c r="N583" t="s">
        <v>1424</v>
      </c>
      <c r="O583" t="s">
        <v>14</v>
      </c>
      <c r="P583">
        <v>1850</v>
      </c>
      <c r="Q583">
        <v>1850</v>
      </c>
      <c r="R583" t="s">
        <v>1031</v>
      </c>
      <c r="S583">
        <v>3000005615</v>
      </c>
      <c r="T583" s="2">
        <v>44723</v>
      </c>
      <c r="U583" s="8">
        <v>11</v>
      </c>
      <c r="V583" s="8" t="s">
        <v>1421</v>
      </c>
      <c r="W583" s="8">
        <v>2022</v>
      </c>
      <c r="X583" t="s">
        <v>15</v>
      </c>
      <c r="Y583" s="3">
        <v>100</v>
      </c>
      <c r="Z583">
        <v>185000</v>
      </c>
      <c r="AA583">
        <v>185000</v>
      </c>
      <c r="AB583">
        <v>0</v>
      </c>
      <c r="AC583" t="s">
        <v>30</v>
      </c>
    </row>
    <row r="584" spans="1:29" x14ac:dyDescent="0.3">
      <c r="A584">
        <v>583</v>
      </c>
      <c r="B584" t="s">
        <v>41</v>
      </c>
      <c r="C584" t="s">
        <v>21</v>
      </c>
      <c r="D584" t="s">
        <v>931</v>
      </c>
      <c r="E584" t="s">
        <v>80</v>
      </c>
      <c r="F584" t="s">
        <v>1408</v>
      </c>
      <c r="G584" t="s">
        <v>13</v>
      </c>
      <c r="H584" t="s">
        <v>41</v>
      </c>
      <c r="I584" t="s">
        <v>65</v>
      </c>
      <c r="J584" s="2">
        <v>44723</v>
      </c>
      <c r="K584">
        <v>1436020</v>
      </c>
      <c r="L584">
        <v>1436020</v>
      </c>
      <c r="M584" t="s">
        <v>7</v>
      </c>
      <c r="N584" t="s">
        <v>1424</v>
      </c>
      <c r="O584" t="s">
        <v>14</v>
      </c>
      <c r="P584">
        <v>900</v>
      </c>
      <c r="Q584">
        <v>740</v>
      </c>
      <c r="R584" t="s">
        <v>297</v>
      </c>
      <c r="S584">
        <v>3000005620</v>
      </c>
      <c r="T584" s="2">
        <v>44723</v>
      </c>
      <c r="U584" s="8">
        <v>11</v>
      </c>
      <c r="V584" s="8" t="s">
        <v>1421</v>
      </c>
      <c r="W584" s="8">
        <v>2022</v>
      </c>
      <c r="X584" t="s">
        <v>15</v>
      </c>
      <c r="Y584" s="3">
        <v>172</v>
      </c>
      <c r="Z584">
        <v>127280</v>
      </c>
      <c r="AA584">
        <v>154800</v>
      </c>
      <c r="AB584">
        <v>-27520</v>
      </c>
      <c r="AC584" t="s">
        <v>59</v>
      </c>
    </row>
    <row r="585" spans="1:29" x14ac:dyDescent="0.3">
      <c r="A585">
        <v>584</v>
      </c>
      <c r="B585" t="s">
        <v>20</v>
      </c>
      <c r="C585" t="s">
        <v>9</v>
      </c>
      <c r="D585" t="s">
        <v>880</v>
      </c>
      <c r="E585" t="s">
        <v>53</v>
      </c>
      <c r="F585" t="s">
        <v>53</v>
      </c>
      <c r="G585" t="s">
        <v>13</v>
      </c>
      <c r="H585" t="s">
        <v>1032</v>
      </c>
      <c r="I585" t="s">
        <v>457</v>
      </c>
      <c r="J585" s="2">
        <v>44721</v>
      </c>
      <c r="K585">
        <v>1430009</v>
      </c>
      <c r="L585">
        <v>1430009</v>
      </c>
      <c r="M585" t="s">
        <v>7</v>
      </c>
      <c r="N585" t="s">
        <v>1424</v>
      </c>
      <c r="O585" t="s">
        <v>27</v>
      </c>
      <c r="P585">
        <v>47000</v>
      </c>
      <c r="Q585">
        <v>47800</v>
      </c>
      <c r="R585" t="s">
        <v>54</v>
      </c>
      <c r="S585">
        <v>3000005579</v>
      </c>
      <c r="T585" s="2">
        <v>44722</v>
      </c>
      <c r="U585" s="8">
        <v>10</v>
      </c>
      <c r="V585" s="8" t="s">
        <v>1421</v>
      </c>
      <c r="W585" s="8">
        <v>2022</v>
      </c>
      <c r="X585" t="s">
        <v>28</v>
      </c>
      <c r="Y585" s="3">
        <v>7.4999999999999997E-3</v>
      </c>
      <c r="Z585">
        <v>47825.425531914887</v>
      </c>
      <c r="AA585">
        <v>47025</v>
      </c>
      <c r="AB585">
        <v>800.42553191488696</v>
      </c>
      <c r="AC585" t="s">
        <v>16</v>
      </c>
    </row>
    <row r="586" spans="1:29" x14ac:dyDescent="0.3">
      <c r="A586">
        <v>585</v>
      </c>
      <c r="B586" t="s">
        <v>20</v>
      </c>
      <c r="C586" t="s">
        <v>9</v>
      </c>
      <c r="D586" t="s">
        <v>1033</v>
      </c>
      <c r="E586" t="s">
        <v>53</v>
      </c>
      <c r="F586" t="s">
        <v>53</v>
      </c>
      <c r="G586" t="s">
        <v>13</v>
      </c>
      <c r="H586" t="s">
        <v>65</v>
      </c>
      <c r="I586" t="s">
        <v>457</v>
      </c>
      <c r="J586" t="s">
        <v>538</v>
      </c>
      <c r="K586" t="s">
        <v>538</v>
      </c>
      <c r="L586" t="s">
        <v>1552</v>
      </c>
      <c r="M586" t="s">
        <v>76</v>
      </c>
      <c r="N586" t="s">
        <v>1425</v>
      </c>
      <c r="O586" t="s">
        <v>27</v>
      </c>
      <c r="P586">
        <v>36000</v>
      </c>
      <c r="Q586">
        <v>36000</v>
      </c>
      <c r="R586" t="s">
        <v>553</v>
      </c>
      <c r="S586">
        <v>3000005584</v>
      </c>
      <c r="T586" s="2">
        <v>44722</v>
      </c>
      <c r="U586" s="8">
        <v>10</v>
      </c>
      <c r="V586" s="8" t="s">
        <v>1421</v>
      </c>
      <c r="W586" s="8">
        <v>2022</v>
      </c>
      <c r="X586" t="s">
        <v>28</v>
      </c>
      <c r="Y586" s="3">
        <v>6.0000000000000001E-3</v>
      </c>
      <c r="Z586">
        <v>36000</v>
      </c>
      <c r="AA586">
        <v>36000</v>
      </c>
      <c r="AB586">
        <v>0</v>
      </c>
      <c r="AC586" t="s">
        <v>30</v>
      </c>
    </row>
    <row r="587" spans="1:29" x14ac:dyDescent="0.3">
      <c r="A587">
        <v>586</v>
      </c>
      <c r="B587" t="s">
        <v>20</v>
      </c>
      <c r="C587" t="s">
        <v>9</v>
      </c>
      <c r="D587" t="s">
        <v>872</v>
      </c>
      <c r="E587" t="s">
        <v>53</v>
      </c>
      <c r="F587" t="s">
        <v>53</v>
      </c>
      <c r="G587" t="s">
        <v>13</v>
      </c>
      <c r="H587" t="s">
        <v>874</v>
      </c>
      <c r="I587" t="s">
        <v>457</v>
      </c>
      <c r="J587" s="2">
        <v>44690</v>
      </c>
      <c r="K587">
        <v>1429559</v>
      </c>
      <c r="L587">
        <v>1429559</v>
      </c>
      <c r="M587" t="s">
        <v>7</v>
      </c>
      <c r="N587" t="s">
        <v>1424</v>
      </c>
      <c r="O587" t="s">
        <v>14</v>
      </c>
      <c r="P587">
        <v>3990</v>
      </c>
      <c r="Q587">
        <v>4150</v>
      </c>
      <c r="R587" t="s">
        <v>1034</v>
      </c>
      <c r="S587">
        <v>3000005598</v>
      </c>
      <c r="T587" s="2">
        <v>44722</v>
      </c>
      <c r="U587" s="8">
        <v>10</v>
      </c>
      <c r="V587" s="8" t="s">
        <v>1421</v>
      </c>
      <c r="W587" s="8">
        <v>2022</v>
      </c>
      <c r="X587" t="s">
        <v>15</v>
      </c>
      <c r="Y587" s="3">
        <v>38</v>
      </c>
      <c r="Z587">
        <v>157700</v>
      </c>
      <c r="AA587">
        <v>151620</v>
      </c>
      <c r="AB587">
        <v>6080</v>
      </c>
      <c r="AC587" t="s">
        <v>16</v>
      </c>
    </row>
    <row r="588" spans="1:29" x14ac:dyDescent="0.3">
      <c r="A588">
        <v>587</v>
      </c>
      <c r="B588" t="s">
        <v>41</v>
      </c>
      <c r="C588" t="s">
        <v>21</v>
      </c>
      <c r="D588" t="s">
        <v>219</v>
      </c>
      <c r="E588" t="s">
        <v>85</v>
      </c>
      <c r="F588" t="s">
        <v>85</v>
      </c>
      <c r="G588" t="s">
        <v>37</v>
      </c>
      <c r="H588" t="s">
        <v>1035</v>
      </c>
      <c r="I588" t="s">
        <v>457</v>
      </c>
      <c r="J588" s="2">
        <v>44721</v>
      </c>
      <c r="K588">
        <v>1429262</v>
      </c>
      <c r="L588">
        <v>1429262</v>
      </c>
      <c r="M588" t="s">
        <v>7</v>
      </c>
      <c r="N588" t="s">
        <v>1424</v>
      </c>
      <c r="O588" t="s">
        <v>14</v>
      </c>
      <c r="P588">
        <v>1050</v>
      </c>
      <c r="Q588">
        <v>1200</v>
      </c>
      <c r="R588" t="s">
        <v>518</v>
      </c>
      <c r="S588">
        <v>9640001372</v>
      </c>
      <c r="T588" s="2">
        <v>44722</v>
      </c>
      <c r="U588" s="8">
        <v>10</v>
      </c>
      <c r="V588" s="8" t="s">
        <v>1421</v>
      </c>
      <c r="W588" s="8">
        <v>2022</v>
      </c>
      <c r="X588" t="s">
        <v>15</v>
      </c>
      <c r="Y588" s="3">
        <v>1380</v>
      </c>
      <c r="Z588">
        <v>1656000</v>
      </c>
      <c r="AA588">
        <v>1449000</v>
      </c>
      <c r="AB588">
        <v>207000</v>
      </c>
      <c r="AC588" t="s">
        <v>16</v>
      </c>
    </row>
    <row r="589" spans="1:29" x14ac:dyDescent="0.3">
      <c r="A589">
        <v>588</v>
      </c>
      <c r="B589" t="s">
        <v>41</v>
      </c>
      <c r="C589" t="s">
        <v>21</v>
      </c>
      <c r="D589" t="s">
        <v>219</v>
      </c>
      <c r="E589" t="s">
        <v>85</v>
      </c>
      <c r="F589" t="s">
        <v>85</v>
      </c>
      <c r="G589" t="s">
        <v>37</v>
      </c>
      <c r="H589" t="s">
        <v>520</v>
      </c>
      <c r="I589" t="s">
        <v>457</v>
      </c>
      <c r="J589" s="2">
        <v>44719</v>
      </c>
      <c r="K589">
        <v>1421252</v>
      </c>
      <c r="L589">
        <v>1421252</v>
      </c>
      <c r="M589" t="s">
        <v>7</v>
      </c>
      <c r="N589" t="s">
        <v>1424</v>
      </c>
      <c r="O589" t="s">
        <v>14</v>
      </c>
      <c r="P589">
        <v>877</v>
      </c>
      <c r="Q589">
        <v>900</v>
      </c>
      <c r="R589" t="s">
        <v>523</v>
      </c>
      <c r="S589">
        <v>9640001373</v>
      </c>
      <c r="T589" s="2">
        <v>44722</v>
      </c>
      <c r="U589" s="8">
        <v>10</v>
      </c>
      <c r="V589" s="8" t="s">
        <v>1421</v>
      </c>
      <c r="W589" s="8">
        <v>2022</v>
      </c>
      <c r="X589" t="s">
        <v>15</v>
      </c>
      <c r="Y589" s="3">
        <v>2000</v>
      </c>
      <c r="Z589">
        <v>1800000</v>
      </c>
      <c r="AA589">
        <v>1754000</v>
      </c>
      <c r="AB589">
        <v>46000</v>
      </c>
      <c r="AC589" t="s">
        <v>16</v>
      </c>
    </row>
    <row r="590" spans="1:29" x14ac:dyDescent="0.3">
      <c r="A590">
        <v>589</v>
      </c>
      <c r="B590" t="s">
        <v>41</v>
      </c>
      <c r="C590" t="s">
        <v>21</v>
      </c>
      <c r="D590" t="s">
        <v>219</v>
      </c>
      <c r="E590" t="s">
        <v>85</v>
      </c>
      <c r="F590" t="s">
        <v>85</v>
      </c>
      <c r="G590" t="s">
        <v>37</v>
      </c>
      <c r="H590" t="s">
        <v>1036</v>
      </c>
      <c r="I590" t="s">
        <v>457</v>
      </c>
      <c r="J590" s="2">
        <v>44719</v>
      </c>
      <c r="K590">
        <v>1421259</v>
      </c>
      <c r="L590">
        <v>1421259</v>
      </c>
      <c r="M590" t="s">
        <v>7</v>
      </c>
      <c r="N590" t="s">
        <v>1424</v>
      </c>
      <c r="O590" t="s">
        <v>14</v>
      </c>
      <c r="P590">
        <v>918</v>
      </c>
      <c r="Q590">
        <v>950</v>
      </c>
      <c r="R590" t="s">
        <v>523</v>
      </c>
      <c r="S590">
        <v>9640001375</v>
      </c>
      <c r="T590" s="2">
        <v>44723</v>
      </c>
      <c r="U590" s="8">
        <v>11</v>
      </c>
      <c r="V590" s="8" t="s">
        <v>1421</v>
      </c>
      <c r="W590" s="8">
        <v>2022</v>
      </c>
      <c r="X590" t="s">
        <v>15</v>
      </c>
      <c r="Y590" s="3">
        <v>302</v>
      </c>
      <c r="Z590">
        <v>286900</v>
      </c>
      <c r="AA590">
        <v>277236</v>
      </c>
      <c r="AB590">
        <v>9664</v>
      </c>
      <c r="AC590" t="s">
        <v>16</v>
      </c>
    </row>
    <row r="591" spans="1:29" x14ac:dyDescent="0.3">
      <c r="A591">
        <v>590</v>
      </c>
      <c r="B591" t="s">
        <v>41</v>
      </c>
      <c r="C591" t="s">
        <v>21</v>
      </c>
      <c r="D591" t="s">
        <v>219</v>
      </c>
      <c r="E591" t="s">
        <v>85</v>
      </c>
      <c r="F591" t="s">
        <v>85</v>
      </c>
      <c r="G591" t="s">
        <v>37</v>
      </c>
      <c r="H591" t="s">
        <v>595</v>
      </c>
      <c r="I591" t="s">
        <v>460</v>
      </c>
      <c r="J591" s="2">
        <v>44722</v>
      </c>
      <c r="K591">
        <v>1432830</v>
      </c>
      <c r="L591">
        <v>1432830</v>
      </c>
      <c r="M591" t="s">
        <v>7</v>
      </c>
      <c r="N591" t="s">
        <v>1424</v>
      </c>
      <c r="O591" t="s">
        <v>14</v>
      </c>
      <c r="P591">
        <v>1351</v>
      </c>
      <c r="Q591">
        <v>1400</v>
      </c>
      <c r="R591" t="s">
        <v>525</v>
      </c>
      <c r="S591">
        <v>9640001376</v>
      </c>
      <c r="T591" s="2">
        <v>44723</v>
      </c>
      <c r="U591" s="8">
        <v>11</v>
      </c>
      <c r="V591" s="8" t="s">
        <v>1421</v>
      </c>
      <c r="W591" s="8">
        <v>2022</v>
      </c>
      <c r="X591" t="s">
        <v>15</v>
      </c>
      <c r="Y591" s="3">
        <v>4067</v>
      </c>
      <c r="Z591">
        <v>5693800</v>
      </c>
      <c r="AA591">
        <v>5494517</v>
      </c>
      <c r="AB591">
        <v>199283</v>
      </c>
      <c r="AC591" t="s">
        <v>16</v>
      </c>
    </row>
    <row r="592" spans="1:29" x14ac:dyDescent="0.3">
      <c r="A592">
        <v>591</v>
      </c>
      <c r="B592" t="s">
        <v>41</v>
      </c>
      <c r="C592" t="s">
        <v>21</v>
      </c>
      <c r="D592" t="s">
        <v>219</v>
      </c>
      <c r="E592" t="s">
        <v>85</v>
      </c>
      <c r="F592" t="s">
        <v>85</v>
      </c>
      <c r="G592" t="s">
        <v>37</v>
      </c>
      <c r="H592" t="s">
        <v>922</v>
      </c>
      <c r="I592" t="s">
        <v>457</v>
      </c>
      <c r="J592" s="2">
        <v>44722</v>
      </c>
      <c r="K592">
        <v>1432930</v>
      </c>
      <c r="L592">
        <v>1432930</v>
      </c>
      <c r="M592" t="s">
        <v>7</v>
      </c>
      <c r="N592" t="s">
        <v>1424</v>
      </c>
      <c r="O592" t="s">
        <v>14</v>
      </c>
      <c r="P592">
        <v>1100</v>
      </c>
      <c r="Q592">
        <v>1100</v>
      </c>
      <c r="R592" t="s">
        <v>518</v>
      </c>
      <c r="S592">
        <v>9640001377</v>
      </c>
      <c r="T592" s="2">
        <v>44723</v>
      </c>
      <c r="U592" s="8">
        <v>11</v>
      </c>
      <c r="V592" s="8" t="s">
        <v>1421</v>
      </c>
      <c r="W592" s="8">
        <v>2022</v>
      </c>
      <c r="X592" t="s">
        <v>15</v>
      </c>
      <c r="Y592" s="3">
        <v>957</v>
      </c>
      <c r="Z592">
        <v>1052700</v>
      </c>
      <c r="AA592">
        <v>1052700</v>
      </c>
      <c r="AB592">
        <v>0</v>
      </c>
      <c r="AC592" t="s">
        <v>30</v>
      </c>
    </row>
    <row r="593" spans="1:29" x14ac:dyDescent="0.3">
      <c r="A593">
        <v>592</v>
      </c>
      <c r="B593" t="s">
        <v>41</v>
      </c>
      <c r="C593" t="s">
        <v>21</v>
      </c>
      <c r="D593" t="s">
        <v>219</v>
      </c>
      <c r="E593" t="s">
        <v>85</v>
      </c>
      <c r="F593" t="s">
        <v>85</v>
      </c>
      <c r="G593" t="s">
        <v>37</v>
      </c>
      <c r="H593" t="s">
        <v>867</v>
      </c>
      <c r="I593" t="s">
        <v>457</v>
      </c>
      <c r="J593" s="2">
        <v>44722</v>
      </c>
      <c r="K593">
        <v>1433387</v>
      </c>
      <c r="L593">
        <v>1433387</v>
      </c>
      <c r="M593" t="s">
        <v>7</v>
      </c>
      <c r="N593" t="s">
        <v>1424</v>
      </c>
      <c r="O593" t="s">
        <v>14</v>
      </c>
      <c r="P593">
        <v>930</v>
      </c>
      <c r="Q593">
        <v>950</v>
      </c>
      <c r="R593" t="s">
        <v>518</v>
      </c>
      <c r="S593">
        <v>9640001378</v>
      </c>
      <c r="T593" s="2">
        <v>44723</v>
      </c>
      <c r="U593" s="8">
        <v>11</v>
      </c>
      <c r="V593" s="8" t="s">
        <v>1421</v>
      </c>
      <c r="W593" s="8">
        <v>2022</v>
      </c>
      <c r="X593" t="s">
        <v>15</v>
      </c>
      <c r="Y593" s="3">
        <v>1033</v>
      </c>
      <c r="Z593">
        <v>981350</v>
      </c>
      <c r="AA593">
        <v>960690</v>
      </c>
      <c r="AB593">
        <v>20660</v>
      </c>
      <c r="AC593" t="s">
        <v>16</v>
      </c>
    </row>
    <row r="594" spans="1:29" x14ac:dyDescent="0.3">
      <c r="A594">
        <v>593</v>
      </c>
      <c r="B594" t="s">
        <v>41</v>
      </c>
      <c r="C594" t="s">
        <v>21</v>
      </c>
      <c r="D594" t="s">
        <v>1037</v>
      </c>
      <c r="E594" t="s">
        <v>319</v>
      </c>
      <c r="F594" t="s">
        <v>36</v>
      </c>
      <c r="G594" t="s">
        <v>37</v>
      </c>
      <c r="H594" t="s">
        <v>192</v>
      </c>
      <c r="I594" t="s">
        <v>457</v>
      </c>
      <c r="J594" t="s">
        <v>538</v>
      </c>
      <c r="K594" t="s">
        <v>538</v>
      </c>
      <c r="L594" t="s">
        <v>1552</v>
      </c>
      <c r="M594" t="s">
        <v>76</v>
      </c>
      <c r="N594" t="s">
        <v>1425</v>
      </c>
      <c r="O594" t="s">
        <v>14</v>
      </c>
      <c r="P594">
        <v>480</v>
      </c>
      <c r="Q594">
        <v>480</v>
      </c>
      <c r="R594" t="s">
        <v>140</v>
      </c>
      <c r="S594">
        <v>9640001380</v>
      </c>
      <c r="T594" s="2">
        <v>44725</v>
      </c>
      <c r="U594" s="8">
        <v>13</v>
      </c>
      <c r="V594" s="8" t="s">
        <v>1421</v>
      </c>
      <c r="W594" s="8">
        <v>2022</v>
      </c>
      <c r="X594" t="s">
        <v>15</v>
      </c>
      <c r="Y594" s="3">
        <v>100</v>
      </c>
      <c r="Z594">
        <v>48000</v>
      </c>
      <c r="AA594">
        <v>48000</v>
      </c>
      <c r="AB594">
        <v>0</v>
      </c>
      <c r="AC594" t="s">
        <v>30</v>
      </c>
    </row>
    <row r="595" spans="1:29" x14ac:dyDescent="0.3">
      <c r="A595">
        <v>594</v>
      </c>
      <c r="B595" t="s">
        <v>41</v>
      </c>
      <c r="C595" t="s">
        <v>21</v>
      </c>
      <c r="D595" t="s">
        <v>510</v>
      </c>
      <c r="E595" t="s">
        <v>987</v>
      </c>
      <c r="F595" t="s">
        <v>25</v>
      </c>
      <c r="G595" t="s">
        <v>26</v>
      </c>
      <c r="H595" t="s">
        <v>212</v>
      </c>
      <c r="I595" t="s">
        <v>461</v>
      </c>
      <c r="J595" s="2">
        <v>44723</v>
      </c>
      <c r="K595">
        <v>1435963</v>
      </c>
      <c r="L595">
        <v>1435963</v>
      </c>
      <c r="M595" t="s">
        <v>7</v>
      </c>
      <c r="N595" t="s">
        <v>1424</v>
      </c>
      <c r="O595" t="s">
        <v>14</v>
      </c>
      <c r="P595">
        <v>2376</v>
      </c>
      <c r="Q595">
        <v>2300</v>
      </c>
      <c r="R595" t="s">
        <v>187</v>
      </c>
      <c r="S595">
        <v>9640001381</v>
      </c>
      <c r="T595" s="2">
        <v>44725</v>
      </c>
      <c r="U595" s="8">
        <v>13</v>
      </c>
      <c r="V595" s="8" t="s">
        <v>1421</v>
      </c>
      <c r="W595" s="8">
        <v>2022</v>
      </c>
      <c r="X595" t="s">
        <v>15</v>
      </c>
      <c r="Y595" s="3">
        <v>25</v>
      </c>
      <c r="Z595">
        <v>57500</v>
      </c>
      <c r="AA595">
        <v>59500</v>
      </c>
      <c r="AB595">
        <v>-2000</v>
      </c>
      <c r="AC595" t="s">
        <v>59</v>
      </c>
    </row>
    <row r="596" spans="1:29" x14ac:dyDescent="0.3">
      <c r="A596">
        <v>595</v>
      </c>
      <c r="B596" t="s">
        <v>41</v>
      </c>
      <c r="C596" t="s">
        <v>21</v>
      </c>
      <c r="D596" t="s">
        <v>219</v>
      </c>
      <c r="E596" t="s">
        <v>85</v>
      </c>
      <c r="F596" t="s">
        <v>85</v>
      </c>
      <c r="G596" t="s">
        <v>37</v>
      </c>
      <c r="H596" t="s">
        <v>517</v>
      </c>
      <c r="I596" t="s">
        <v>457</v>
      </c>
      <c r="J596" s="2">
        <v>44719</v>
      </c>
      <c r="K596">
        <v>1421184</v>
      </c>
      <c r="L596">
        <v>1421184</v>
      </c>
      <c r="M596" t="s">
        <v>7</v>
      </c>
      <c r="N596" t="s">
        <v>1424</v>
      </c>
      <c r="O596" t="s">
        <v>14</v>
      </c>
      <c r="P596">
        <v>880</v>
      </c>
      <c r="Q596">
        <v>950</v>
      </c>
      <c r="R596" t="s">
        <v>1038</v>
      </c>
      <c r="S596">
        <v>9640001382</v>
      </c>
      <c r="T596" s="2">
        <v>44726</v>
      </c>
      <c r="U596" s="8">
        <v>14</v>
      </c>
      <c r="V596" s="8" t="s">
        <v>1421</v>
      </c>
      <c r="W596" s="8">
        <v>2022</v>
      </c>
      <c r="X596" t="s">
        <v>15</v>
      </c>
      <c r="Y596" s="3">
        <v>1218</v>
      </c>
      <c r="Z596">
        <v>1157100</v>
      </c>
      <c r="AA596">
        <v>1071840</v>
      </c>
      <c r="AB596">
        <v>85260</v>
      </c>
      <c r="AC596" t="s">
        <v>16</v>
      </c>
    </row>
    <row r="597" spans="1:29" x14ac:dyDescent="0.3">
      <c r="A597">
        <v>596</v>
      </c>
      <c r="B597" t="s">
        <v>41</v>
      </c>
      <c r="C597" t="s">
        <v>21</v>
      </c>
      <c r="D597" t="s">
        <v>219</v>
      </c>
      <c r="E597" t="s">
        <v>85</v>
      </c>
      <c r="F597" t="s">
        <v>85</v>
      </c>
      <c r="G597" t="s">
        <v>37</v>
      </c>
      <c r="H597" t="s">
        <v>631</v>
      </c>
      <c r="I597" t="s">
        <v>457</v>
      </c>
      <c r="J597" s="2">
        <v>44721</v>
      </c>
      <c r="K597">
        <v>1429263</v>
      </c>
      <c r="L597">
        <v>1429263</v>
      </c>
      <c r="M597" t="s">
        <v>7</v>
      </c>
      <c r="N597" t="s">
        <v>1424</v>
      </c>
      <c r="O597" t="s">
        <v>14</v>
      </c>
      <c r="P597">
        <v>890</v>
      </c>
      <c r="Q597">
        <v>950</v>
      </c>
      <c r="R597" t="s">
        <v>1038</v>
      </c>
      <c r="S597">
        <v>9640001383</v>
      </c>
      <c r="T597" s="2">
        <v>44726</v>
      </c>
      <c r="U597" s="8">
        <v>14</v>
      </c>
      <c r="V597" s="8" t="s">
        <v>1421</v>
      </c>
      <c r="W597" s="8">
        <v>2022</v>
      </c>
      <c r="X597" t="s">
        <v>15</v>
      </c>
      <c r="Y597" s="3">
        <v>108</v>
      </c>
      <c r="Z597">
        <v>102600</v>
      </c>
      <c r="AA597">
        <v>96120</v>
      </c>
      <c r="AB597">
        <v>6480</v>
      </c>
      <c r="AC597" t="s">
        <v>16</v>
      </c>
    </row>
    <row r="598" spans="1:29" x14ac:dyDescent="0.3">
      <c r="A598">
        <v>597</v>
      </c>
      <c r="B598" t="s">
        <v>41</v>
      </c>
      <c r="C598" t="s">
        <v>21</v>
      </c>
      <c r="D598" t="s">
        <v>629</v>
      </c>
      <c r="E598" t="s">
        <v>927</v>
      </c>
      <c r="F598" t="s">
        <v>25</v>
      </c>
      <c r="G598" t="s">
        <v>26</v>
      </c>
      <c r="H598" t="s">
        <v>96</v>
      </c>
      <c r="I598" t="s">
        <v>457</v>
      </c>
      <c r="J598" s="2">
        <v>44725</v>
      </c>
      <c r="K598">
        <v>1442674</v>
      </c>
      <c r="L598">
        <v>1442674</v>
      </c>
      <c r="M598" t="s">
        <v>7</v>
      </c>
      <c r="N598" t="s">
        <v>1424</v>
      </c>
      <c r="O598" t="s">
        <v>27</v>
      </c>
      <c r="P598">
        <v>64000</v>
      </c>
      <c r="Q598">
        <v>80000</v>
      </c>
      <c r="R598" t="s">
        <v>962</v>
      </c>
      <c r="S598">
        <v>9640001384</v>
      </c>
      <c r="T598" s="2">
        <v>44726</v>
      </c>
      <c r="U598" s="8">
        <v>14</v>
      </c>
      <c r="V598" s="8" t="s">
        <v>1421</v>
      </c>
      <c r="W598" s="8">
        <v>2022</v>
      </c>
      <c r="X598" t="s">
        <v>46</v>
      </c>
      <c r="Y598" s="3">
        <v>1</v>
      </c>
      <c r="Z598">
        <v>80000</v>
      </c>
      <c r="AA598">
        <v>64000</v>
      </c>
      <c r="AB598">
        <v>16000</v>
      </c>
      <c r="AC598" t="s">
        <v>16</v>
      </c>
    </row>
    <row r="599" spans="1:29" x14ac:dyDescent="0.3">
      <c r="A599">
        <v>598</v>
      </c>
      <c r="B599" t="s">
        <v>41</v>
      </c>
      <c r="C599" t="s">
        <v>21</v>
      </c>
      <c r="D599" t="s">
        <v>124</v>
      </c>
      <c r="E599" t="s">
        <v>861</v>
      </c>
      <c r="F599" t="s">
        <v>126</v>
      </c>
      <c r="G599" t="s">
        <v>37</v>
      </c>
      <c r="H599" t="s">
        <v>1039</v>
      </c>
      <c r="I599" t="s">
        <v>1376</v>
      </c>
      <c r="J599" t="s">
        <v>538</v>
      </c>
      <c r="K599" t="s">
        <v>538</v>
      </c>
      <c r="L599" t="s">
        <v>1552</v>
      </c>
      <c r="M599" t="s">
        <v>76</v>
      </c>
      <c r="N599" t="s">
        <v>1425</v>
      </c>
      <c r="O599" t="s">
        <v>14</v>
      </c>
      <c r="P599">
        <v>100</v>
      </c>
      <c r="Q599">
        <v>100</v>
      </c>
      <c r="R599" t="s">
        <v>1014</v>
      </c>
      <c r="S599">
        <v>9640001391</v>
      </c>
      <c r="T599" s="2">
        <v>44727</v>
      </c>
      <c r="U599" s="8">
        <v>15</v>
      </c>
      <c r="V599" s="8" t="s">
        <v>1421</v>
      </c>
      <c r="W599" s="8">
        <v>2022</v>
      </c>
      <c r="X599" t="s">
        <v>15</v>
      </c>
      <c r="Y599" s="3">
        <v>66000</v>
      </c>
      <c r="Z599">
        <v>6600000</v>
      </c>
      <c r="AA599">
        <v>6600000</v>
      </c>
      <c r="AB599">
        <v>0</v>
      </c>
      <c r="AC599" t="s">
        <v>30</v>
      </c>
    </row>
    <row r="600" spans="1:29" x14ac:dyDescent="0.3">
      <c r="A600">
        <v>599</v>
      </c>
      <c r="B600" t="s">
        <v>32</v>
      </c>
      <c r="C600" t="s">
        <v>21</v>
      </c>
      <c r="D600" t="s">
        <v>498</v>
      </c>
      <c r="E600" t="s">
        <v>329</v>
      </c>
      <c r="F600" t="s">
        <v>329</v>
      </c>
      <c r="G600" t="s">
        <v>13</v>
      </c>
      <c r="H600" t="s">
        <v>41</v>
      </c>
      <c r="I600" t="s">
        <v>65</v>
      </c>
      <c r="J600" t="s">
        <v>538</v>
      </c>
      <c r="K600" t="s">
        <v>538</v>
      </c>
      <c r="L600" t="s">
        <v>1552</v>
      </c>
      <c r="M600" t="s">
        <v>76</v>
      </c>
      <c r="N600" t="s">
        <v>1425</v>
      </c>
      <c r="O600" t="s">
        <v>27</v>
      </c>
      <c r="P600">
        <v>5440</v>
      </c>
      <c r="Q600">
        <v>5440</v>
      </c>
      <c r="R600" t="s">
        <v>496</v>
      </c>
      <c r="S600">
        <v>9640001392</v>
      </c>
      <c r="T600" s="2">
        <v>44727</v>
      </c>
      <c r="U600" s="8">
        <v>15</v>
      </c>
      <c r="V600" s="8" t="s">
        <v>1421</v>
      </c>
      <c r="W600" s="8">
        <v>2022</v>
      </c>
      <c r="X600" t="s">
        <v>15</v>
      </c>
      <c r="Y600" s="3">
        <v>16</v>
      </c>
      <c r="Z600">
        <v>5440</v>
      </c>
      <c r="AA600">
        <v>5440</v>
      </c>
      <c r="AB600">
        <v>0</v>
      </c>
      <c r="AC600" t="s">
        <v>30</v>
      </c>
    </row>
    <row r="601" spans="1:29" x14ac:dyDescent="0.3">
      <c r="A601">
        <v>600</v>
      </c>
      <c r="B601" t="s">
        <v>32</v>
      </c>
      <c r="C601" t="s">
        <v>21</v>
      </c>
      <c r="D601" t="s">
        <v>247</v>
      </c>
      <c r="E601" t="s">
        <v>329</v>
      </c>
      <c r="F601" t="s">
        <v>329</v>
      </c>
      <c r="G601" t="s">
        <v>13</v>
      </c>
      <c r="H601" t="s">
        <v>41</v>
      </c>
      <c r="I601" t="s">
        <v>65</v>
      </c>
      <c r="J601" t="s">
        <v>538</v>
      </c>
      <c r="K601" t="s">
        <v>538</v>
      </c>
      <c r="L601" t="s">
        <v>1552</v>
      </c>
      <c r="M601" t="s">
        <v>76</v>
      </c>
      <c r="N601" t="s">
        <v>1425</v>
      </c>
      <c r="O601" t="s">
        <v>27</v>
      </c>
      <c r="P601">
        <v>5440</v>
      </c>
      <c r="Q601">
        <v>5440</v>
      </c>
      <c r="R601" t="s">
        <v>496</v>
      </c>
      <c r="S601">
        <v>9640001393</v>
      </c>
      <c r="T601" s="2">
        <v>44727</v>
      </c>
      <c r="U601" s="8">
        <v>15</v>
      </c>
      <c r="V601" s="8" t="s">
        <v>1421</v>
      </c>
      <c r="W601" s="8">
        <v>2022</v>
      </c>
      <c r="X601" t="s">
        <v>15</v>
      </c>
      <c r="Y601" s="3">
        <v>16</v>
      </c>
      <c r="Z601">
        <v>5440</v>
      </c>
      <c r="AA601">
        <v>5440</v>
      </c>
      <c r="AB601">
        <v>0</v>
      </c>
      <c r="AC601" t="s">
        <v>30</v>
      </c>
    </row>
    <row r="602" spans="1:29" x14ac:dyDescent="0.3">
      <c r="A602">
        <v>601</v>
      </c>
      <c r="B602" t="s">
        <v>41</v>
      </c>
      <c r="C602" t="s">
        <v>21</v>
      </c>
      <c r="D602" t="s">
        <v>510</v>
      </c>
      <c r="E602" t="s">
        <v>987</v>
      </c>
      <c r="F602" t="s">
        <v>25</v>
      </c>
      <c r="G602" t="s">
        <v>26</v>
      </c>
      <c r="H602" t="s">
        <v>212</v>
      </c>
      <c r="I602" t="s">
        <v>461</v>
      </c>
      <c r="J602" t="s">
        <v>538</v>
      </c>
      <c r="K602" t="s">
        <v>538</v>
      </c>
      <c r="L602" t="s">
        <v>1552</v>
      </c>
      <c r="M602" t="s">
        <v>76</v>
      </c>
      <c r="N602" t="s">
        <v>1425</v>
      </c>
      <c r="O602" t="s">
        <v>14</v>
      </c>
      <c r="P602">
        <v>2430</v>
      </c>
      <c r="Q602">
        <v>2430</v>
      </c>
      <c r="R602" t="s">
        <v>641</v>
      </c>
      <c r="S602">
        <v>9640001394</v>
      </c>
      <c r="T602" s="2">
        <v>44727</v>
      </c>
      <c r="U602" s="8">
        <v>15</v>
      </c>
      <c r="V602" s="8" t="s">
        <v>1421</v>
      </c>
      <c r="W602" s="8">
        <v>2022</v>
      </c>
      <c r="X602" t="s">
        <v>15</v>
      </c>
      <c r="Y602" s="3">
        <v>25</v>
      </c>
      <c r="Z602">
        <v>60750</v>
      </c>
      <c r="AA602">
        <v>60750</v>
      </c>
      <c r="AB602">
        <v>0</v>
      </c>
      <c r="AC602" t="s">
        <v>30</v>
      </c>
    </row>
    <row r="603" spans="1:29" x14ac:dyDescent="0.3">
      <c r="A603">
        <v>602</v>
      </c>
      <c r="B603" t="s">
        <v>8</v>
      </c>
      <c r="C603" t="s">
        <v>21</v>
      </c>
      <c r="D603" t="s">
        <v>933</v>
      </c>
      <c r="E603" t="s">
        <v>1040</v>
      </c>
      <c r="F603" t="s">
        <v>25</v>
      </c>
      <c r="G603" t="s">
        <v>26</v>
      </c>
      <c r="H603" t="s">
        <v>648</v>
      </c>
      <c r="I603" t="s">
        <v>455</v>
      </c>
      <c r="J603" s="2">
        <v>44728</v>
      </c>
      <c r="K603">
        <v>1456031</v>
      </c>
      <c r="L603">
        <v>1456031</v>
      </c>
      <c r="M603" t="s">
        <v>7</v>
      </c>
      <c r="N603" t="s">
        <v>1424</v>
      </c>
      <c r="O603" t="s">
        <v>14</v>
      </c>
      <c r="P603">
        <v>1880</v>
      </c>
      <c r="Q603">
        <v>1890</v>
      </c>
      <c r="R603" t="s">
        <v>187</v>
      </c>
      <c r="S603">
        <v>9460005617</v>
      </c>
      <c r="T603" s="2">
        <v>44729</v>
      </c>
      <c r="U603" s="8">
        <v>17</v>
      </c>
      <c r="V603" s="8" t="s">
        <v>1421</v>
      </c>
      <c r="W603" s="8">
        <v>2022</v>
      </c>
      <c r="X603" t="s">
        <v>15</v>
      </c>
      <c r="Y603" s="3">
        <v>500</v>
      </c>
      <c r="Z603">
        <v>945000</v>
      </c>
      <c r="AA603">
        <v>940000</v>
      </c>
      <c r="AB603">
        <v>5000</v>
      </c>
      <c r="AC603" t="s">
        <v>16</v>
      </c>
    </row>
    <row r="604" spans="1:29" x14ac:dyDescent="0.3">
      <c r="A604">
        <v>603</v>
      </c>
      <c r="B604" t="s">
        <v>8</v>
      </c>
      <c r="C604" t="s">
        <v>21</v>
      </c>
      <c r="D604" t="s">
        <v>166</v>
      </c>
      <c r="E604" t="s">
        <v>12</v>
      </c>
      <c r="F604" t="s">
        <v>12</v>
      </c>
      <c r="G604" t="s">
        <v>13</v>
      </c>
      <c r="H604" t="s">
        <v>212</v>
      </c>
      <c r="I604" t="s">
        <v>461</v>
      </c>
      <c r="J604" s="2">
        <v>44716</v>
      </c>
      <c r="K604">
        <v>1413119</v>
      </c>
      <c r="L604">
        <v>1413119</v>
      </c>
      <c r="M604" t="s">
        <v>7</v>
      </c>
      <c r="N604" t="s">
        <v>1424</v>
      </c>
      <c r="O604" t="s">
        <v>14</v>
      </c>
      <c r="P604">
        <v>1640</v>
      </c>
      <c r="Q604">
        <v>1650</v>
      </c>
      <c r="R604" t="s">
        <v>187</v>
      </c>
      <c r="S604">
        <v>8000046465</v>
      </c>
      <c r="T604" s="2">
        <v>44728</v>
      </c>
      <c r="U604" s="8">
        <v>16</v>
      </c>
      <c r="V604" s="8" t="s">
        <v>1421</v>
      </c>
      <c r="W604" s="8">
        <v>2022</v>
      </c>
      <c r="X604" t="s">
        <v>15</v>
      </c>
      <c r="Y604" s="3">
        <v>504</v>
      </c>
      <c r="Z604">
        <v>831600</v>
      </c>
      <c r="AA604">
        <v>826560</v>
      </c>
      <c r="AB604">
        <v>5040</v>
      </c>
      <c r="AC604" t="s">
        <v>16</v>
      </c>
    </row>
    <row r="605" spans="1:29" x14ac:dyDescent="0.3">
      <c r="A605">
        <v>604</v>
      </c>
      <c r="B605" t="s">
        <v>20</v>
      </c>
      <c r="C605" t="s">
        <v>9</v>
      </c>
      <c r="D605" t="s">
        <v>90</v>
      </c>
      <c r="E605" t="s">
        <v>53</v>
      </c>
      <c r="F605" t="s">
        <v>53</v>
      </c>
      <c r="G605" t="s">
        <v>13</v>
      </c>
      <c r="H605" t="s">
        <v>464</v>
      </c>
      <c r="I605" t="s">
        <v>457</v>
      </c>
      <c r="J605" s="2">
        <v>44723</v>
      </c>
      <c r="K605">
        <v>1436689</v>
      </c>
      <c r="L605">
        <v>1436689</v>
      </c>
      <c r="M605" t="s">
        <v>7</v>
      </c>
      <c r="N605" t="s">
        <v>1424</v>
      </c>
      <c r="O605" t="s">
        <v>27</v>
      </c>
      <c r="P605">
        <v>3970</v>
      </c>
      <c r="Q605">
        <v>3975</v>
      </c>
      <c r="R605" t="s">
        <v>51</v>
      </c>
      <c r="S605">
        <v>3000005634</v>
      </c>
      <c r="T605" s="2">
        <v>44725</v>
      </c>
      <c r="U605" s="8">
        <v>13</v>
      </c>
      <c r="V605" s="8" t="s">
        <v>1421</v>
      </c>
      <c r="W605" s="8">
        <v>2022</v>
      </c>
      <c r="X605" t="s">
        <v>28</v>
      </c>
      <c r="Y605" s="3">
        <v>1.9E-2</v>
      </c>
      <c r="Z605">
        <v>75525</v>
      </c>
      <c r="AA605">
        <v>75430</v>
      </c>
      <c r="AB605">
        <v>95</v>
      </c>
      <c r="AC605" t="s">
        <v>16</v>
      </c>
    </row>
    <row r="606" spans="1:29" x14ac:dyDescent="0.3">
      <c r="A606">
        <v>605</v>
      </c>
      <c r="B606" t="s">
        <v>41</v>
      </c>
      <c r="C606" t="s">
        <v>9</v>
      </c>
      <c r="D606" t="s">
        <v>10</v>
      </c>
      <c r="E606" t="s">
        <v>655</v>
      </c>
      <c r="F606" t="s">
        <v>12</v>
      </c>
      <c r="G606" t="s">
        <v>13</v>
      </c>
      <c r="H606" t="s">
        <v>55</v>
      </c>
      <c r="I606" t="s">
        <v>457</v>
      </c>
      <c r="J606" t="s">
        <v>538</v>
      </c>
      <c r="K606" t="s">
        <v>538</v>
      </c>
      <c r="L606" t="s">
        <v>1552</v>
      </c>
      <c r="M606" t="s">
        <v>76</v>
      </c>
      <c r="N606" t="s">
        <v>1425</v>
      </c>
      <c r="O606" t="s">
        <v>14</v>
      </c>
      <c r="P606">
        <v>1300</v>
      </c>
      <c r="Q606">
        <v>1300</v>
      </c>
      <c r="R606" t="s">
        <v>1031</v>
      </c>
      <c r="S606">
        <v>3000005669</v>
      </c>
      <c r="T606" s="2">
        <v>44727</v>
      </c>
      <c r="U606" s="8">
        <v>15</v>
      </c>
      <c r="V606" s="8" t="s">
        <v>1421</v>
      </c>
      <c r="W606" s="8">
        <v>2022</v>
      </c>
      <c r="X606" t="s">
        <v>15</v>
      </c>
      <c r="Y606" s="3">
        <v>160</v>
      </c>
      <c r="Z606">
        <v>208000</v>
      </c>
      <c r="AA606">
        <v>208000</v>
      </c>
      <c r="AB606">
        <v>0</v>
      </c>
      <c r="AC606" t="s">
        <v>30</v>
      </c>
    </row>
    <row r="607" spans="1:29" x14ac:dyDescent="0.3">
      <c r="A607">
        <v>606</v>
      </c>
      <c r="B607" t="s">
        <v>41</v>
      </c>
      <c r="C607" t="s">
        <v>9</v>
      </c>
      <c r="D607" t="s">
        <v>1029</v>
      </c>
      <c r="E607" t="s">
        <v>959</v>
      </c>
      <c r="F607" t="s">
        <v>12</v>
      </c>
      <c r="G607" t="s">
        <v>13</v>
      </c>
      <c r="H607" t="s">
        <v>1030</v>
      </c>
      <c r="I607" t="s">
        <v>457</v>
      </c>
      <c r="J607" t="s">
        <v>538</v>
      </c>
      <c r="K607" t="s">
        <v>538</v>
      </c>
      <c r="L607" t="s">
        <v>1552</v>
      </c>
      <c r="M607" t="s">
        <v>76</v>
      </c>
      <c r="N607" t="s">
        <v>1425</v>
      </c>
      <c r="O607" t="s">
        <v>14</v>
      </c>
      <c r="P607">
        <v>1850</v>
      </c>
      <c r="Q607">
        <v>1850</v>
      </c>
      <c r="R607" t="s">
        <v>435</v>
      </c>
      <c r="S607">
        <v>3000005666</v>
      </c>
      <c r="T607" s="2">
        <v>44727</v>
      </c>
      <c r="U607" s="8">
        <v>15</v>
      </c>
      <c r="V607" s="8" t="s">
        <v>1421</v>
      </c>
      <c r="W607" s="8">
        <v>2022</v>
      </c>
      <c r="X607" t="s">
        <v>15</v>
      </c>
      <c r="Y607" s="3">
        <v>65</v>
      </c>
      <c r="Z607">
        <v>120250</v>
      </c>
      <c r="AA607">
        <v>120250</v>
      </c>
      <c r="AB607">
        <v>0</v>
      </c>
      <c r="AC607" t="s">
        <v>30</v>
      </c>
    </row>
    <row r="608" spans="1:29" x14ac:dyDescent="0.3">
      <c r="A608">
        <v>607</v>
      </c>
      <c r="B608" t="s">
        <v>41</v>
      </c>
      <c r="C608" t="s">
        <v>9</v>
      </c>
      <c r="D608" t="s">
        <v>1041</v>
      </c>
      <c r="E608" t="s">
        <v>12</v>
      </c>
      <c r="F608" t="s">
        <v>12</v>
      </c>
      <c r="G608" t="s">
        <v>13</v>
      </c>
      <c r="H608" t="s">
        <v>1042</v>
      </c>
      <c r="I608" t="s">
        <v>457</v>
      </c>
      <c r="J608" s="2">
        <v>44726</v>
      </c>
      <c r="K608">
        <v>1446576</v>
      </c>
      <c r="L608">
        <v>1446576</v>
      </c>
      <c r="M608" t="s">
        <v>7</v>
      </c>
      <c r="N608" t="s">
        <v>1424</v>
      </c>
      <c r="O608" t="s">
        <v>14</v>
      </c>
      <c r="P608">
        <v>3480</v>
      </c>
      <c r="Q608">
        <v>3480</v>
      </c>
      <c r="R608" t="s">
        <v>435</v>
      </c>
      <c r="S608">
        <v>3000005671</v>
      </c>
      <c r="T608" s="2">
        <v>44727</v>
      </c>
      <c r="U608" s="8">
        <v>15</v>
      </c>
      <c r="V608" s="8" t="s">
        <v>1421</v>
      </c>
      <c r="W608" s="8">
        <v>2022</v>
      </c>
      <c r="X608" t="s">
        <v>15</v>
      </c>
      <c r="Y608" s="3">
        <v>800</v>
      </c>
      <c r="Z608">
        <v>2784000</v>
      </c>
      <c r="AA608">
        <v>2784000</v>
      </c>
      <c r="AB608">
        <v>0</v>
      </c>
      <c r="AC608" t="s">
        <v>30</v>
      </c>
    </row>
    <row r="609" spans="1:29" x14ac:dyDescent="0.3">
      <c r="A609">
        <v>608</v>
      </c>
      <c r="B609" t="s">
        <v>20</v>
      </c>
      <c r="C609" t="s">
        <v>9</v>
      </c>
      <c r="D609" t="s">
        <v>1043</v>
      </c>
      <c r="E609" t="s">
        <v>53</v>
      </c>
      <c r="F609" t="s">
        <v>53</v>
      </c>
      <c r="G609" t="s">
        <v>13</v>
      </c>
      <c r="H609" t="s">
        <v>321</v>
      </c>
      <c r="I609" t="s">
        <v>558</v>
      </c>
      <c r="J609" s="2">
        <v>44726</v>
      </c>
      <c r="K609">
        <v>1445748</v>
      </c>
      <c r="L609">
        <v>1445748</v>
      </c>
      <c r="M609" t="s">
        <v>7</v>
      </c>
      <c r="N609" t="s">
        <v>1424</v>
      </c>
      <c r="O609" t="s">
        <v>27</v>
      </c>
      <c r="P609">
        <v>45000</v>
      </c>
      <c r="Q609">
        <v>42630</v>
      </c>
      <c r="R609" t="s">
        <v>51</v>
      </c>
      <c r="S609">
        <v>3000005673</v>
      </c>
      <c r="T609" s="2">
        <v>44727</v>
      </c>
      <c r="U609" s="8">
        <v>15</v>
      </c>
      <c r="V609" s="8" t="s">
        <v>1421</v>
      </c>
      <c r="W609" s="8">
        <v>2022</v>
      </c>
      <c r="X609" t="s">
        <v>28</v>
      </c>
      <c r="Y609" s="3">
        <v>7.0000000000000001E-3</v>
      </c>
      <c r="Z609">
        <v>40384.82</v>
      </c>
      <c r="AA609">
        <v>42630</v>
      </c>
      <c r="AB609">
        <v>-2245.1800000000003</v>
      </c>
      <c r="AC609" t="s">
        <v>59</v>
      </c>
    </row>
    <row r="610" spans="1:29" x14ac:dyDescent="0.3">
      <c r="A610">
        <v>609</v>
      </c>
      <c r="B610" t="s">
        <v>41</v>
      </c>
      <c r="C610" t="s">
        <v>9</v>
      </c>
      <c r="D610" t="s">
        <v>1044</v>
      </c>
      <c r="E610" t="s">
        <v>80</v>
      </c>
      <c r="F610" t="s">
        <v>1408</v>
      </c>
      <c r="G610" t="s">
        <v>13</v>
      </c>
      <c r="H610" t="s">
        <v>1045</v>
      </c>
      <c r="I610" t="s">
        <v>457</v>
      </c>
      <c r="J610" t="s">
        <v>538</v>
      </c>
      <c r="K610" t="s">
        <v>538</v>
      </c>
      <c r="L610" t="s">
        <v>1552</v>
      </c>
      <c r="M610" t="s">
        <v>76</v>
      </c>
      <c r="N610" t="s">
        <v>1425</v>
      </c>
      <c r="O610" t="s">
        <v>14</v>
      </c>
      <c r="P610">
        <v>1300</v>
      </c>
      <c r="Q610">
        <v>1300</v>
      </c>
      <c r="R610" t="s">
        <v>1046</v>
      </c>
      <c r="S610">
        <v>3000005689</v>
      </c>
      <c r="T610" s="2">
        <v>44728</v>
      </c>
      <c r="U610" s="8">
        <v>16</v>
      </c>
      <c r="V610" s="8" t="s">
        <v>1421</v>
      </c>
      <c r="W610" s="8">
        <v>2022</v>
      </c>
      <c r="X610" t="s">
        <v>15</v>
      </c>
      <c r="Y610" s="3">
        <v>5</v>
      </c>
      <c r="Z610">
        <v>6500</v>
      </c>
      <c r="AA610">
        <v>6500</v>
      </c>
      <c r="AB610">
        <v>0</v>
      </c>
      <c r="AC610" t="s">
        <v>30</v>
      </c>
    </row>
    <row r="611" spans="1:29" x14ac:dyDescent="0.3">
      <c r="A611">
        <v>610</v>
      </c>
      <c r="B611" t="s">
        <v>41</v>
      </c>
      <c r="C611" t="s">
        <v>9</v>
      </c>
      <c r="D611" t="s">
        <v>1003</v>
      </c>
      <c r="E611" t="s">
        <v>1004</v>
      </c>
      <c r="F611" t="s">
        <v>1409</v>
      </c>
      <c r="G611" t="s">
        <v>13</v>
      </c>
      <c r="H611" t="s">
        <v>20</v>
      </c>
      <c r="I611" t="s">
        <v>950</v>
      </c>
      <c r="J611" s="2">
        <v>44726</v>
      </c>
      <c r="K611">
        <v>1445713</v>
      </c>
      <c r="L611">
        <v>1445713</v>
      </c>
      <c r="M611" t="s">
        <v>7</v>
      </c>
      <c r="N611" t="s">
        <v>1424</v>
      </c>
      <c r="O611" t="s">
        <v>27</v>
      </c>
      <c r="P611">
        <v>27300</v>
      </c>
      <c r="Q611">
        <v>27300</v>
      </c>
      <c r="R611" t="s">
        <v>279</v>
      </c>
      <c r="S611">
        <v>3000005700</v>
      </c>
      <c r="T611" s="2">
        <v>44728</v>
      </c>
      <c r="U611" s="8">
        <v>16</v>
      </c>
      <c r="V611" s="8" t="s">
        <v>1421</v>
      </c>
      <c r="W611" s="8">
        <v>2022</v>
      </c>
      <c r="X611" t="s">
        <v>67</v>
      </c>
      <c r="Y611" s="3">
        <v>7000</v>
      </c>
      <c r="Z611">
        <v>27300</v>
      </c>
      <c r="AA611">
        <v>27300</v>
      </c>
      <c r="AB611">
        <v>0</v>
      </c>
      <c r="AC611" t="s">
        <v>30</v>
      </c>
    </row>
    <row r="612" spans="1:29" x14ac:dyDescent="0.3">
      <c r="A612">
        <v>611</v>
      </c>
      <c r="B612" t="s">
        <v>20</v>
      </c>
      <c r="C612" t="s">
        <v>9</v>
      </c>
      <c r="D612" t="s">
        <v>875</v>
      </c>
      <c r="E612" t="s">
        <v>53</v>
      </c>
      <c r="F612" t="s">
        <v>53</v>
      </c>
      <c r="G612" t="s">
        <v>13</v>
      </c>
      <c r="H612" t="s">
        <v>891</v>
      </c>
      <c r="I612" t="s">
        <v>457</v>
      </c>
      <c r="J612" s="2">
        <v>44726</v>
      </c>
      <c r="K612">
        <v>1447012</v>
      </c>
      <c r="L612">
        <v>1447012</v>
      </c>
      <c r="M612" t="s">
        <v>7</v>
      </c>
      <c r="N612" t="s">
        <v>1424</v>
      </c>
      <c r="O612" t="s">
        <v>27</v>
      </c>
      <c r="P612">
        <v>67500</v>
      </c>
      <c r="Q612">
        <v>65800</v>
      </c>
      <c r="R612" t="s">
        <v>54</v>
      </c>
      <c r="S612">
        <v>3000005683</v>
      </c>
      <c r="T612" s="2">
        <v>44728</v>
      </c>
      <c r="U612" s="8">
        <v>16</v>
      </c>
      <c r="V612" s="8" t="s">
        <v>1421</v>
      </c>
      <c r="W612" s="8">
        <v>2022</v>
      </c>
      <c r="X612" t="s">
        <v>28</v>
      </c>
      <c r="Y612" s="3">
        <v>1.9E-2</v>
      </c>
      <c r="Z612">
        <v>64269.54074074074</v>
      </c>
      <c r="AA612">
        <v>65930</v>
      </c>
      <c r="AB612">
        <v>-1660.4592592592599</v>
      </c>
      <c r="AC612" t="s">
        <v>59</v>
      </c>
    </row>
    <row r="613" spans="1:29" x14ac:dyDescent="0.3">
      <c r="A613">
        <v>612</v>
      </c>
      <c r="B613" t="s">
        <v>41</v>
      </c>
      <c r="C613" t="s">
        <v>9</v>
      </c>
      <c r="D613" t="s">
        <v>1047</v>
      </c>
      <c r="E613" t="s">
        <v>80</v>
      </c>
      <c r="F613" t="s">
        <v>1408</v>
      </c>
      <c r="G613" t="s">
        <v>13</v>
      </c>
      <c r="H613" t="s">
        <v>430</v>
      </c>
      <c r="I613" t="s">
        <v>430</v>
      </c>
      <c r="J613" s="2">
        <v>44728</v>
      </c>
      <c r="K613">
        <v>1455255</v>
      </c>
      <c r="L613">
        <v>1455255</v>
      </c>
      <c r="M613" t="s">
        <v>7</v>
      </c>
      <c r="N613" t="s">
        <v>1424</v>
      </c>
      <c r="O613" t="s">
        <v>14</v>
      </c>
      <c r="P613">
        <v>3300</v>
      </c>
      <c r="Q613">
        <v>3350</v>
      </c>
      <c r="R613" t="s">
        <v>100</v>
      </c>
      <c r="S613">
        <v>3000005704</v>
      </c>
      <c r="T613" s="2">
        <v>44728</v>
      </c>
      <c r="U613" s="8">
        <v>16</v>
      </c>
      <c r="V613" s="8" t="s">
        <v>1421</v>
      </c>
      <c r="W613" s="8">
        <v>2022</v>
      </c>
      <c r="X613" t="s">
        <v>15</v>
      </c>
      <c r="Y613" s="3">
        <v>35</v>
      </c>
      <c r="Z613">
        <v>117250</v>
      </c>
      <c r="AA613">
        <v>115500</v>
      </c>
      <c r="AB613">
        <v>1750</v>
      </c>
      <c r="AC613" t="s">
        <v>16</v>
      </c>
    </row>
    <row r="614" spans="1:29" x14ac:dyDescent="0.3">
      <c r="A614">
        <v>613</v>
      </c>
      <c r="B614" t="s">
        <v>20</v>
      </c>
      <c r="C614" t="s">
        <v>9</v>
      </c>
      <c r="D614" t="s">
        <v>872</v>
      </c>
      <c r="E614" t="s">
        <v>53</v>
      </c>
      <c r="F614" t="s">
        <v>53</v>
      </c>
      <c r="G614" t="s">
        <v>13</v>
      </c>
      <c r="H614" t="s">
        <v>874</v>
      </c>
      <c r="I614" t="s">
        <v>457</v>
      </c>
      <c r="J614" s="2">
        <v>44726</v>
      </c>
      <c r="K614">
        <v>1444069</v>
      </c>
      <c r="L614">
        <v>1444069</v>
      </c>
      <c r="M614" t="s">
        <v>7</v>
      </c>
      <c r="N614" t="s">
        <v>1424</v>
      </c>
      <c r="O614" t="s">
        <v>14</v>
      </c>
      <c r="P614">
        <v>4090</v>
      </c>
      <c r="Q614">
        <v>4100</v>
      </c>
      <c r="R614" t="s">
        <v>51</v>
      </c>
      <c r="S614">
        <v>3000005714</v>
      </c>
      <c r="T614" s="2">
        <v>44729</v>
      </c>
      <c r="U614" s="8">
        <v>17</v>
      </c>
      <c r="V614" s="8" t="s">
        <v>1421</v>
      </c>
      <c r="W614" s="8">
        <v>2022</v>
      </c>
      <c r="X614" t="s">
        <v>15</v>
      </c>
      <c r="Y614" s="3">
        <v>19</v>
      </c>
      <c r="Z614">
        <v>77900</v>
      </c>
      <c r="AA614">
        <v>77710</v>
      </c>
      <c r="AB614">
        <v>190</v>
      </c>
      <c r="AC614" t="s">
        <v>16</v>
      </c>
    </row>
    <row r="615" spans="1:29" x14ac:dyDescent="0.3">
      <c r="A615">
        <v>614</v>
      </c>
      <c r="B615" t="s">
        <v>8</v>
      </c>
      <c r="C615" t="s">
        <v>9</v>
      </c>
      <c r="D615" t="s">
        <v>1048</v>
      </c>
      <c r="E615" t="s">
        <v>1049</v>
      </c>
      <c r="F615" t="s">
        <v>12</v>
      </c>
      <c r="G615" t="s">
        <v>13</v>
      </c>
      <c r="H615" t="s">
        <v>507</v>
      </c>
      <c r="I615" t="s">
        <v>455</v>
      </c>
      <c r="J615" s="2">
        <v>44730</v>
      </c>
      <c r="K615">
        <v>1463443</v>
      </c>
      <c r="L615">
        <v>1463443</v>
      </c>
      <c r="M615" t="s">
        <v>7</v>
      </c>
      <c r="N615" t="s">
        <v>1424</v>
      </c>
      <c r="O615" t="s">
        <v>14</v>
      </c>
      <c r="P615">
        <v>1540</v>
      </c>
      <c r="Q615">
        <v>1650</v>
      </c>
      <c r="R615" t="s">
        <v>1050</v>
      </c>
      <c r="S615">
        <v>8000046503</v>
      </c>
      <c r="T615" s="2">
        <v>44730</v>
      </c>
      <c r="U615" s="8">
        <v>18</v>
      </c>
      <c r="V615" s="8" t="s">
        <v>1421</v>
      </c>
      <c r="W615" s="8">
        <v>2022</v>
      </c>
      <c r="X615" t="s">
        <v>15</v>
      </c>
      <c r="Y615" s="3">
        <v>693</v>
      </c>
      <c r="Z615">
        <v>1143450</v>
      </c>
      <c r="AA615">
        <v>1067220</v>
      </c>
      <c r="AB615">
        <v>76230</v>
      </c>
      <c r="AC615" t="s">
        <v>16</v>
      </c>
    </row>
    <row r="616" spans="1:29" x14ac:dyDescent="0.3">
      <c r="A616">
        <v>615</v>
      </c>
      <c r="B616" t="s">
        <v>8</v>
      </c>
      <c r="C616" t="s">
        <v>21</v>
      </c>
      <c r="D616" t="s">
        <v>1051</v>
      </c>
      <c r="E616" t="s">
        <v>1052</v>
      </c>
      <c r="F616" t="s">
        <v>25</v>
      </c>
      <c r="G616" t="s">
        <v>26</v>
      </c>
      <c r="H616" t="s">
        <v>897</v>
      </c>
      <c r="I616" t="s">
        <v>457</v>
      </c>
      <c r="J616" s="2">
        <v>44723</v>
      </c>
      <c r="K616">
        <v>1437106</v>
      </c>
      <c r="L616">
        <v>1437106</v>
      </c>
      <c r="M616" t="s">
        <v>7</v>
      </c>
      <c r="N616" t="s">
        <v>1424</v>
      </c>
      <c r="O616" t="s">
        <v>27</v>
      </c>
      <c r="P616">
        <v>37995</v>
      </c>
      <c r="Q616">
        <v>38000</v>
      </c>
      <c r="R616" t="s">
        <v>765</v>
      </c>
      <c r="S616">
        <v>9460005609</v>
      </c>
      <c r="T616" s="2">
        <v>44725</v>
      </c>
      <c r="U616" s="8">
        <v>13</v>
      </c>
      <c r="V616" s="8" t="s">
        <v>1421</v>
      </c>
      <c r="W616" s="8">
        <v>2022</v>
      </c>
      <c r="X616" t="s">
        <v>67</v>
      </c>
      <c r="Y616" s="3">
        <v>14</v>
      </c>
      <c r="Z616">
        <v>38000</v>
      </c>
      <c r="AA616">
        <v>37995</v>
      </c>
      <c r="AB616">
        <v>5</v>
      </c>
      <c r="AC616" t="s">
        <v>16</v>
      </c>
    </row>
    <row r="617" spans="1:29" x14ac:dyDescent="0.3">
      <c r="A617">
        <v>616</v>
      </c>
      <c r="B617" t="s">
        <v>8</v>
      </c>
      <c r="C617" t="s">
        <v>21</v>
      </c>
      <c r="D617" t="s">
        <v>147</v>
      </c>
      <c r="E617" t="s">
        <v>85</v>
      </c>
      <c r="F617" t="s">
        <v>85</v>
      </c>
      <c r="G617" t="s">
        <v>37</v>
      </c>
      <c r="H617" t="s">
        <v>150</v>
      </c>
      <c r="I617" t="s">
        <v>456</v>
      </c>
      <c r="J617" s="2">
        <v>44727</v>
      </c>
      <c r="K617">
        <v>1449713</v>
      </c>
      <c r="L617">
        <v>1449713</v>
      </c>
      <c r="M617" t="s">
        <v>7</v>
      </c>
      <c r="N617" t="s">
        <v>1424</v>
      </c>
      <c r="O617" t="s">
        <v>14</v>
      </c>
      <c r="P617">
        <v>1320</v>
      </c>
      <c r="Q617">
        <v>1340</v>
      </c>
      <c r="R617" t="s">
        <v>898</v>
      </c>
      <c r="S617">
        <v>9460005610</v>
      </c>
      <c r="T617" s="2">
        <v>44728</v>
      </c>
      <c r="U617" s="8">
        <v>16</v>
      </c>
      <c r="V617" s="8" t="s">
        <v>1421</v>
      </c>
      <c r="W617" s="8">
        <v>2022</v>
      </c>
      <c r="X617" t="s">
        <v>15</v>
      </c>
      <c r="Y617" s="3">
        <v>3263</v>
      </c>
      <c r="Z617">
        <v>4372420</v>
      </c>
      <c r="AA617">
        <v>4307160</v>
      </c>
      <c r="AB617">
        <v>65260</v>
      </c>
      <c r="AC617" t="s">
        <v>16</v>
      </c>
    </row>
    <row r="618" spans="1:29" x14ac:dyDescent="0.3">
      <c r="A618">
        <v>617</v>
      </c>
      <c r="B618" t="s">
        <v>8</v>
      </c>
      <c r="C618" t="s">
        <v>21</v>
      </c>
      <c r="D618" t="s">
        <v>982</v>
      </c>
      <c r="E618" t="s">
        <v>1053</v>
      </c>
      <c r="F618" t="s">
        <v>25</v>
      </c>
      <c r="G618" t="s">
        <v>26</v>
      </c>
      <c r="H618" t="s">
        <v>433</v>
      </c>
      <c r="I618" t="s">
        <v>457</v>
      </c>
      <c r="J618" s="2">
        <v>44718</v>
      </c>
      <c r="K618">
        <v>1418603</v>
      </c>
      <c r="L618">
        <v>1418603</v>
      </c>
      <c r="M618" t="s">
        <v>7</v>
      </c>
      <c r="N618" t="s">
        <v>1424</v>
      </c>
      <c r="O618" t="s">
        <v>14</v>
      </c>
      <c r="P618">
        <v>1389</v>
      </c>
      <c r="Q618">
        <v>1400</v>
      </c>
      <c r="R618" t="s">
        <v>547</v>
      </c>
      <c r="S618">
        <v>9460005612</v>
      </c>
      <c r="T618" s="2">
        <v>44729</v>
      </c>
      <c r="U618" s="8">
        <v>17</v>
      </c>
      <c r="V618" s="8" t="s">
        <v>1421</v>
      </c>
      <c r="W618" s="8">
        <v>2022</v>
      </c>
      <c r="X618" t="s">
        <v>15</v>
      </c>
      <c r="Y618" s="3">
        <v>250</v>
      </c>
      <c r="Z618">
        <v>350000</v>
      </c>
      <c r="AA618">
        <v>347250</v>
      </c>
      <c r="AB618">
        <v>2750</v>
      </c>
      <c r="AC618" t="s">
        <v>16</v>
      </c>
    </row>
    <row r="619" spans="1:29" x14ac:dyDescent="0.3">
      <c r="A619">
        <v>618</v>
      </c>
      <c r="B619" t="s">
        <v>8</v>
      </c>
      <c r="C619" t="s">
        <v>21</v>
      </c>
      <c r="D619" t="s">
        <v>970</v>
      </c>
      <c r="E619" t="s">
        <v>85</v>
      </c>
      <c r="F619" t="s">
        <v>85</v>
      </c>
      <c r="G619" t="s">
        <v>37</v>
      </c>
      <c r="H619" t="s">
        <v>1054</v>
      </c>
      <c r="I619" t="s">
        <v>455</v>
      </c>
      <c r="J619" s="2">
        <v>44728</v>
      </c>
      <c r="K619">
        <v>1454200</v>
      </c>
      <c r="L619">
        <v>1454200</v>
      </c>
      <c r="M619" t="s">
        <v>7</v>
      </c>
      <c r="N619" t="s">
        <v>1424</v>
      </c>
      <c r="O619" t="s">
        <v>14</v>
      </c>
      <c r="P619">
        <v>1317</v>
      </c>
      <c r="Q619">
        <v>1367</v>
      </c>
      <c r="R619" t="s">
        <v>694</v>
      </c>
      <c r="S619">
        <v>9460005613</v>
      </c>
      <c r="T619" s="2">
        <v>44729</v>
      </c>
      <c r="U619" s="8">
        <v>17</v>
      </c>
      <c r="V619" s="8" t="s">
        <v>1421</v>
      </c>
      <c r="W619" s="8">
        <v>2022</v>
      </c>
      <c r="X619" t="s">
        <v>15</v>
      </c>
      <c r="Y619" s="3">
        <v>1000</v>
      </c>
      <c r="Z619">
        <v>1367000</v>
      </c>
      <c r="AA619">
        <v>1317000</v>
      </c>
      <c r="AB619">
        <v>50000</v>
      </c>
      <c r="AC619" t="s">
        <v>16</v>
      </c>
    </row>
    <row r="620" spans="1:29" x14ac:dyDescent="0.3">
      <c r="A620">
        <v>619</v>
      </c>
      <c r="B620" t="s">
        <v>8</v>
      </c>
      <c r="C620" t="s">
        <v>21</v>
      </c>
      <c r="D620" t="s">
        <v>147</v>
      </c>
      <c r="E620" t="s">
        <v>85</v>
      </c>
      <c r="F620" t="s">
        <v>85</v>
      </c>
      <c r="G620" t="s">
        <v>37</v>
      </c>
      <c r="H620" t="s">
        <v>639</v>
      </c>
      <c r="I620" t="s">
        <v>456</v>
      </c>
      <c r="J620" s="2">
        <v>44725</v>
      </c>
      <c r="K620">
        <v>1442715</v>
      </c>
      <c r="L620">
        <v>1442715</v>
      </c>
      <c r="M620" t="s">
        <v>7</v>
      </c>
      <c r="N620" t="s">
        <v>1424</v>
      </c>
      <c r="O620" t="s">
        <v>14</v>
      </c>
      <c r="P620">
        <v>750</v>
      </c>
      <c r="Q620">
        <v>900</v>
      </c>
      <c r="R620" t="s">
        <v>1055</v>
      </c>
      <c r="S620">
        <v>9460005614</v>
      </c>
      <c r="T620" s="2">
        <v>44729</v>
      </c>
      <c r="U620" s="8">
        <v>17</v>
      </c>
      <c r="V620" s="8" t="s">
        <v>1421</v>
      </c>
      <c r="W620" s="8">
        <v>2022</v>
      </c>
      <c r="X620" t="s">
        <v>15</v>
      </c>
      <c r="Y620" s="3">
        <v>20000</v>
      </c>
      <c r="Z620">
        <v>18000000</v>
      </c>
      <c r="AA620">
        <v>15000000</v>
      </c>
      <c r="AB620">
        <v>3000000</v>
      </c>
      <c r="AC620" t="s">
        <v>16</v>
      </c>
    </row>
    <row r="621" spans="1:29" x14ac:dyDescent="0.3">
      <c r="A621">
        <v>620</v>
      </c>
      <c r="B621" t="s">
        <v>8</v>
      </c>
      <c r="C621" t="s">
        <v>21</v>
      </c>
      <c r="D621" t="s">
        <v>960</v>
      </c>
      <c r="E621" t="s">
        <v>275</v>
      </c>
      <c r="F621" t="s">
        <v>274</v>
      </c>
      <c r="G621" t="s">
        <v>37</v>
      </c>
      <c r="H621" t="s">
        <v>643</v>
      </c>
      <c r="I621" t="s">
        <v>455</v>
      </c>
      <c r="J621" s="2">
        <v>44727</v>
      </c>
      <c r="K621">
        <v>1449970</v>
      </c>
      <c r="L621">
        <v>1449970</v>
      </c>
      <c r="M621" t="s">
        <v>7</v>
      </c>
      <c r="N621" t="s">
        <v>1424</v>
      </c>
      <c r="O621" t="s">
        <v>14</v>
      </c>
      <c r="P621">
        <v>275</v>
      </c>
      <c r="Q621">
        <v>275</v>
      </c>
      <c r="R621" t="s">
        <v>438</v>
      </c>
      <c r="S621">
        <v>9460005615</v>
      </c>
      <c r="T621" s="2">
        <v>44729</v>
      </c>
      <c r="U621" s="8">
        <v>17</v>
      </c>
      <c r="V621" s="8" t="s">
        <v>1421</v>
      </c>
      <c r="W621" s="8">
        <v>2022</v>
      </c>
      <c r="X621" t="s">
        <v>15</v>
      </c>
      <c r="Y621" s="3">
        <v>1000</v>
      </c>
      <c r="Z621">
        <v>275000</v>
      </c>
      <c r="AA621">
        <v>275000</v>
      </c>
      <c r="AB621">
        <v>0</v>
      </c>
      <c r="AC621" t="s">
        <v>30</v>
      </c>
    </row>
    <row r="622" spans="1:29" x14ac:dyDescent="0.3">
      <c r="A622">
        <v>621</v>
      </c>
      <c r="B622" t="s">
        <v>8</v>
      </c>
      <c r="C622" t="s">
        <v>21</v>
      </c>
      <c r="D622" t="s">
        <v>968</v>
      </c>
      <c r="E622" t="s">
        <v>275</v>
      </c>
      <c r="F622" t="s">
        <v>274</v>
      </c>
      <c r="G622" t="s">
        <v>37</v>
      </c>
      <c r="H622" t="s">
        <v>398</v>
      </c>
      <c r="I622" t="s">
        <v>455</v>
      </c>
      <c r="J622" s="2">
        <v>44727</v>
      </c>
      <c r="K622">
        <v>1449965</v>
      </c>
      <c r="L622">
        <v>1449965</v>
      </c>
      <c r="M622" t="s">
        <v>7</v>
      </c>
      <c r="N622" t="s">
        <v>1424</v>
      </c>
      <c r="O622" t="s">
        <v>14</v>
      </c>
      <c r="P622">
        <v>259</v>
      </c>
      <c r="Q622">
        <v>300</v>
      </c>
      <c r="R622" t="s">
        <v>438</v>
      </c>
      <c r="S622">
        <v>9460005616</v>
      </c>
      <c r="T622" s="2">
        <v>44729</v>
      </c>
      <c r="U622" s="8">
        <v>17</v>
      </c>
      <c r="V622" s="8" t="s">
        <v>1421</v>
      </c>
      <c r="W622" s="8">
        <v>2022</v>
      </c>
      <c r="X622" t="s">
        <v>15</v>
      </c>
      <c r="Y622" s="3">
        <v>1000</v>
      </c>
      <c r="Z622">
        <v>300000</v>
      </c>
      <c r="AA622">
        <v>259000</v>
      </c>
      <c r="AB622">
        <v>41000</v>
      </c>
      <c r="AC622" t="s">
        <v>16</v>
      </c>
    </row>
    <row r="623" spans="1:29" x14ac:dyDescent="0.3">
      <c r="A623">
        <v>622</v>
      </c>
      <c r="B623" t="s">
        <v>8</v>
      </c>
      <c r="C623" t="s">
        <v>21</v>
      </c>
      <c r="D623" t="s">
        <v>166</v>
      </c>
      <c r="E623" t="s">
        <v>167</v>
      </c>
      <c r="F623" t="s">
        <v>25</v>
      </c>
      <c r="G623" t="s">
        <v>26</v>
      </c>
      <c r="H623" t="s">
        <v>41</v>
      </c>
      <c r="I623" t="s">
        <v>65</v>
      </c>
      <c r="J623" s="2">
        <v>44729</v>
      </c>
      <c r="K623">
        <v>1456793</v>
      </c>
      <c r="L623">
        <v>1456793</v>
      </c>
      <c r="M623" t="s">
        <v>7</v>
      </c>
      <c r="N623" t="s">
        <v>1424</v>
      </c>
      <c r="O623" t="s">
        <v>14</v>
      </c>
      <c r="P623">
        <v>1995</v>
      </c>
      <c r="Q623">
        <v>2000</v>
      </c>
      <c r="R623" t="s">
        <v>765</v>
      </c>
      <c r="S623">
        <v>9460005619</v>
      </c>
      <c r="T623" s="2">
        <v>44729</v>
      </c>
      <c r="U623" s="8">
        <v>17</v>
      </c>
      <c r="V623" s="8" t="s">
        <v>1421</v>
      </c>
      <c r="W623" s="8">
        <v>2022</v>
      </c>
      <c r="X623" t="s">
        <v>15</v>
      </c>
      <c r="Y623" s="3">
        <v>21</v>
      </c>
      <c r="Z623">
        <v>42000</v>
      </c>
      <c r="AA623">
        <v>41895</v>
      </c>
      <c r="AB623">
        <v>105</v>
      </c>
      <c r="AC623" t="s">
        <v>16</v>
      </c>
    </row>
    <row r="624" spans="1:29" x14ac:dyDescent="0.3">
      <c r="A624">
        <v>623</v>
      </c>
      <c r="B624" t="s">
        <v>8</v>
      </c>
      <c r="C624" t="s">
        <v>21</v>
      </c>
      <c r="D624" t="s">
        <v>1056</v>
      </c>
      <c r="E624" t="s">
        <v>1057</v>
      </c>
      <c r="F624" t="s">
        <v>25</v>
      </c>
      <c r="G624" t="s">
        <v>26</v>
      </c>
      <c r="H624" t="s">
        <v>336</v>
      </c>
      <c r="I624" t="s">
        <v>455</v>
      </c>
      <c r="J624" s="2">
        <v>44728</v>
      </c>
      <c r="K624">
        <v>1455264</v>
      </c>
      <c r="L624">
        <v>1455264</v>
      </c>
      <c r="M624" t="s">
        <v>7</v>
      </c>
      <c r="N624" t="s">
        <v>1424</v>
      </c>
      <c r="O624" t="s">
        <v>27</v>
      </c>
      <c r="P624">
        <v>29500</v>
      </c>
      <c r="Q624">
        <v>32000</v>
      </c>
      <c r="R624" t="s">
        <v>962</v>
      </c>
      <c r="S624">
        <v>9460005618</v>
      </c>
      <c r="T624" s="2">
        <v>44729</v>
      </c>
      <c r="U624" s="8">
        <v>17</v>
      </c>
      <c r="V624" s="8" t="s">
        <v>1421</v>
      </c>
      <c r="W624" s="8">
        <v>2022</v>
      </c>
      <c r="X624" t="s">
        <v>46</v>
      </c>
      <c r="Y624" s="3">
        <v>2</v>
      </c>
      <c r="Z624">
        <v>32000</v>
      </c>
      <c r="AA624">
        <v>29500</v>
      </c>
      <c r="AB624">
        <v>2500</v>
      </c>
      <c r="AC624" t="s">
        <v>16</v>
      </c>
    </row>
    <row r="625" spans="1:29" x14ac:dyDescent="0.3">
      <c r="A625">
        <v>624</v>
      </c>
      <c r="B625" t="s">
        <v>41</v>
      </c>
      <c r="C625" t="s">
        <v>21</v>
      </c>
      <c r="D625" t="s">
        <v>349</v>
      </c>
      <c r="E625" t="s">
        <v>1058</v>
      </c>
      <c r="F625" t="s">
        <v>25</v>
      </c>
      <c r="G625" t="s">
        <v>26</v>
      </c>
      <c r="H625" t="s">
        <v>350</v>
      </c>
      <c r="I625" t="s">
        <v>461</v>
      </c>
      <c r="J625" t="s">
        <v>551</v>
      </c>
      <c r="K625" t="s">
        <v>18</v>
      </c>
      <c r="L625" t="s">
        <v>1552</v>
      </c>
      <c r="M625" t="s">
        <v>18</v>
      </c>
      <c r="N625" t="s">
        <v>1425</v>
      </c>
      <c r="O625" t="s">
        <v>27</v>
      </c>
      <c r="P625">
        <v>3150</v>
      </c>
      <c r="Q625">
        <v>3150</v>
      </c>
      <c r="R625" t="s">
        <v>19</v>
      </c>
      <c r="S625">
        <v>9640001395</v>
      </c>
      <c r="T625" s="2">
        <v>44728</v>
      </c>
      <c r="U625" s="8">
        <v>16</v>
      </c>
      <c r="V625" s="8" t="s">
        <v>1421</v>
      </c>
      <c r="W625" s="8">
        <v>2022</v>
      </c>
      <c r="X625" t="s">
        <v>67</v>
      </c>
      <c r="Y625" s="3">
        <v>92</v>
      </c>
      <c r="Z625">
        <v>3150</v>
      </c>
      <c r="AA625">
        <v>3150</v>
      </c>
      <c r="AB625">
        <v>0</v>
      </c>
      <c r="AC625" t="s">
        <v>30</v>
      </c>
    </row>
    <row r="626" spans="1:29" x14ac:dyDescent="0.3">
      <c r="A626">
        <v>625</v>
      </c>
      <c r="B626" t="s">
        <v>41</v>
      </c>
      <c r="C626" t="s">
        <v>21</v>
      </c>
      <c r="D626" t="s">
        <v>1059</v>
      </c>
      <c r="E626" t="s">
        <v>1060</v>
      </c>
      <c r="F626" t="s">
        <v>25</v>
      </c>
      <c r="G626" t="s">
        <v>26</v>
      </c>
      <c r="H626" t="s">
        <v>1020</v>
      </c>
      <c r="I626" t="s">
        <v>457</v>
      </c>
      <c r="J626" t="s">
        <v>551</v>
      </c>
      <c r="K626" t="s">
        <v>18</v>
      </c>
      <c r="L626" t="s">
        <v>1552</v>
      </c>
      <c r="M626" t="s">
        <v>18</v>
      </c>
      <c r="N626" t="s">
        <v>1425</v>
      </c>
      <c r="O626" t="s">
        <v>27</v>
      </c>
      <c r="P626">
        <v>1480</v>
      </c>
      <c r="Q626">
        <v>1480</v>
      </c>
      <c r="R626" t="s">
        <v>19</v>
      </c>
      <c r="S626">
        <v>9640001396</v>
      </c>
      <c r="T626" s="2">
        <v>44728</v>
      </c>
      <c r="U626" s="8">
        <v>16</v>
      </c>
      <c r="V626" s="8" t="s">
        <v>1421</v>
      </c>
      <c r="W626" s="8">
        <v>2022</v>
      </c>
      <c r="X626" t="s">
        <v>63</v>
      </c>
      <c r="Y626" s="3">
        <v>4</v>
      </c>
      <c r="Z626">
        <v>1480</v>
      </c>
      <c r="AA626">
        <v>1480</v>
      </c>
      <c r="AB626">
        <v>0</v>
      </c>
      <c r="AC626" t="s">
        <v>30</v>
      </c>
    </row>
    <row r="627" spans="1:29" x14ac:dyDescent="0.3">
      <c r="A627">
        <v>626</v>
      </c>
      <c r="B627" t="s">
        <v>32</v>
      </c>
      <c r="C627" t="s">
        <v>21</v>
      </c>
      <c r="D627" t="s">
        <v>116</v>
      </c>
      <c r="E627" t="s">
        <v>85</v>
      </c>
      <c r="F627" t="s">
        <v>85</v>
      </c>
      <c r="G627" t="s">
        <v>37</v>
      </c>
      <c r="H627" t="s">
        <v>145</v>
      </c>
      <c r="I627" t="s">
        <v>462</v>
      </c>
      <c r="J627" s="2">
        <v>44728</v>
      </c>
      <c r="K627">
        <v>1456004</v>
      </c>
      <c r="L627">
        <v>1456004</v>
      </c>
      <c r="M627" t="s">
        <v>7</v>
      </c>
      <c r="N627" t="s">
        <v>1424</v>
      </c>
      <c r="O627" t="s">
        <v>14</v>
      </c>
      <c r="P627">
        <v>1566</v>
      </c>
      <c r="Q627">
        <v>1650</v>
      </c>
      <c r="R627" t="s">
        <v>284</v>
      </c>
      <c r="S627">
        <v>9640001397</v>
      </c>
      <c r="T627" s="2">
        <v>44729</v>
      </c>
      <c r="U627" s="8">
        <v>17</v>
      </c>
      <c r="V627" s="8" t="s">
        <v>1421</v>
      </c>
      <c r="W627" s="8">
        <v>2022</v>
      </c>
      <c r="X627" t="s">
        <v>15</v>
      </c>
      <c r="Y627" s="3">
        <v>2969</v>
      </c>
      <c r="Z627">
        <v>4898850</v>
      </c>
      <c r="AA627">
        <v>4649545</v>
      </c>
      <c r="AB627">
        <v>249305</v>
      </c>
      <c r="AC627" t="s">
        <v>16</v>
      </c>
    </row>
    <row r="628" spans="1:29" x14ac:dyDescent="0.3">
      <c r="A628">
        <v>627</v>
      </c>
      <c r="B628" t="s">
        <v>32</v>
      </c>
      <c r="C628" t="s">
        <v>21</v>
      </c>
      <c r="D628" t="s">
        <v>116</v>
      </c>
      <c r="E628" t="s">
        <v>85</v>
      </c>
      <c r="F628" t="s">
        <v>85</v>
      </c>
      <c r="G628" t="s">
        <v>37</v>
      </c>
      <c r="H628" t="s">
        <v>1008</v>
      </c>
      <c r="I628" t="s">
        <v>460</v>
      </c>
      <c r="J628" s="2">
        <v>44728</v>
      </c>
      <c r="K628">
        <v>1456025</v>
      </c>
      <c r="L628">
        <v>1456025</v>
      </c>
      <c r="M628" t="s">
        <v>7</v>
      </c>
      <c r="N628" t="s">
        <v>1424</v>
      </c>
      <c r="O628" t="s">
        <v>14</v>
      </c>
      <c r="P628">
        <v>1530</v>
      </c>
      <c r="Q628">
        <v>1600</v>
      </c>
      <c r="R628" t="s">
        <v>561</v>
      </c>
      <c r="S628">
        <v>9640001398</v>
      </c>
      <c r="T628" s="2">
        <v>44729</v>
      </c>
      <c r="U628" s="8">
        <v>17</v>
      </c>
      <c r="V628" s="8" t="s">
        <v>1421</v>
      </c>
      <c r="W628" s="8">
        <v>2022</v>
      </c>
      <c r="X628" t="s">
        <v>15</v>
      </c>
      <c r="Y628" s="3">
        <v>983</v>
      </c>
      <c r="Z628">
        <v>1572800</v>
      </c>
      <c r="AA628">
        <v>1503990</v>
      </c>
      <c r="AB628">
        <v>68810</v>
      </c>
      <c r="AC628" t="s">
        <v>16</v>
      </c>
    </row>
    <row r="629" spans="1:29" x14ac:dyDescent="0.3">
      <c r="A629">
        <v>628</v>
      </c>
      <c r="B629" t="s">
        <v>41</v>
      </c>
      <c r="C629" t="s">
        <v>21</v>
      </c>
      <c r="D629" t="s">
        <v>116</v>
      </c>
      <c r="E629" t="s">
        <v>85</v>
      </c>
      <c r="F629" t="s">
        <v>85</v>
      </c>
      <c r="G629" t="s">
        <v>37</v>
      </c>
      <c r="H629" t="s">
        <v>1008</v>
      </c>
      <c r="I629" t="s">
        <v>460</v>
      </c>
      <c r="J629" s="2">
        <v>44728</v>
      </c>
      <c r="K629">
        <v>1456025</v>
      </c>
      <c r="L629">
        <v>1456025</v>
      </c>
      <c r="M629" t="s">
        <v>7</v>
      </c>
      <c r="N629" t="s">
        <v>1424</v>
      </c>
      <c r="O629" t="s">
        <v>14</v>
      </c>
      <c r="P629">
        <v>1530</v>
      </c>
      <c r="Q629">
        <v>1600</v>
      </c>
      <c r="R629" t="s">
        <v>283</v>
      </c>
      <c r="S629">
        <v>9640001399</v>
      </c>
      <c r="T629" s="2">
        <v>44729</v>
      </c>
      <c r="U629" s="8">
        <v>17</v>
      </c>
      <c r="V629" s="8" t="s">
        <v>1421</v>
      </c>
      <c r="W629" s="8">
        <v>2022</v>
      </c>
      <c r="X629" t="s">
        <v>15</v>
      </c>
      <c r="Y629" s="3">
        <v>1774</v>
      </c>
      <c r="Z629">
        <v>2838400</v>
      </c>
      <c r="AA629">
        <v>2714220</v>
      </c>
      <c r="AB629">
        <v>124180</v>
      </c>
      <c r="AC629" t="s">
        <v>16</v>
      </c>
    </row>
    <row r="630" spans="1:29" x14ac:dyDescent="0.3">
      <c r="A630">
        <v>629</v>
      </c>
      <c r="B630" t="s">
        <v>41</v>
      </c>
      <c r="C630" t="s">
        <v>21</v>
      </c>
      <c r="D630" t="s">
        <v>116</v>
      </c>
      <c r="E630" t="s">
        <v>85</v>
      </c>
      <c r="F630" t="s">
        <v>85</v>
      </c>
      <c r="G630" t="s">
        <v>37</v>
      </c>
      <c r="H630" t="s">
        <v>1008</v>
      </c>
      <c r="I630" t="s">
        <v>460</v>
      </c>
      <c r="J630" s="2">
        <v>44728</v>
      </c>
      <c r="K630">
        <v>1456025</v>
      </c>
      <c r="L630">
        <v>1456025</v>
      </c>
      <c r="M630" t="s">
        <v>7</v>
      </c>
      <c r="N630" t="s">
        <v>1424</v>
      </c>
      <c r="O630" t="s">
        <v>14</v>
      </c>
      <c r="P630">
        <v>1530</v>
      </c>
      <c r="Q630">
        <v>1600</v>
      </c>
      <c r="R630" t="s">
        <v>1061</v>
      </c>
      <c r="S630">
        <v>9640001400</v>
      </c>
      <c r="T630" s="2">
        <v>44729</v>
      </c>
      <c r="U630" s="8">
        <v>17</v>
      </c>
      <c r="V630" s="8" t="s">
        <v>1421</v>
      </c>
      <c r="W630" s="8">
        <v>2022</v>
      </c>
      <c r="X630" t="s">
        <v>15</v>
      </c>
      <c r="Y630" s="3">
        <v>3500</v>
      </c>
      <c r="Z630">
        <v>5600000</v>
      </c>
      <c r="AA630">
        <v>5355000</v>
      </c>
      <c r="AB630">
        <v>245000</v>
      </c>
      <c r="AC630" t="s">
        <v>16</v>
      </c>
    </row>
    <row r="631" spans="1:29" x14ac:dyDescent="0.3">
      <c r="A631">
        <v>630</v>
      </c>
      <c r="B631" t="s">
        <v>41</v>
      </c>
      <c r="C631" t="s">
        <v>21</v>
      </c>
      <c r="D631" t="s">
        <v>219</v>
      </c>
      <c r="E631" t="s">
        <v>85</v>
      </c>
      <c r="F631" t="s">
        <v>85</v>
      </c>
      <c r="G631" t="s">
        <v>37</v>
      </c>
      <c r="H631" t="s">
        <v>618</v>
      </c>
      <c r="I631" t="s">
        <v>457</v>
      </c>
      <c r="J631" s="2">
        <v>44728</v>
      </c>
      <c r="K631">
        <v>1454385</v>
      </c>
      <c r="L631">
        <v>1454385</v>
      </c>
      <c r="M631" t="s">
        <v>7</v>
      </c>
      <c r="N631" t="s">
        <v>1424</v>
      </c>
      <c r="O631" t="s">
        <v>14</v>
      </c>
      <c r="P631">
        <v>740</v>
      </c>
      <c r="Q631">
        <v>800</v>
      </c>
      <c r="R631" t="s">
        <v>1038</v>
      </c>
      <c r="S631">
        <v>9640001401</v>
      </c>
      <c r="T631" s="2">
        <v>44729</v>
      </c>
      <c r="U631" s="8">
        <v>17</v>
      </c>
      <c r="V631" s="8" t="s">
        <v>1421</v>
      </c>
      <c r="W631" s="8">
        <v>2022</v>
      </c>
      <c r="X631" t="s">
        <v>15</v>
      </c>
      <c r="Y631" s="3">
        <v>2000</v>
      </c>
      <c r="Z631">
        <v>1600000</v>
      </c>
      <c r="AA631">
        <v>1480000</v>
      </c>
      <c r="AB631">
        <v>120000</v>
      </c>
      <c r="AC631" t="s">
        <v>16</v>
      </c>
    </row>
    <row r="632" spans="1:29" x14ac:dyDescent="0.3">
      <c r="A632">
        <v>631</v>
      </c>
      <c r="B632" t="s">
        <v>41</v>
      </c>
      <c r="C632" t="s">
        <v>21</v>
      </c>
      <c r="D632" t="s">
        <v>219</v>
      </c>
      <c r="E632" t="s">
        <v>85</v>
      </c>
      <c r="F632" t="s">
        <v>85</v>
      </c>
      <c r="G632" t="s">
        <v>37</v>
      </c>
      <c r="H632" t="s">
        <v>1062</v>
      </c>
      <c r="I632" t="s">
        <v>457</v>
      </c>
      <c r="J632" s="2">
        <v>44728</v>
      </c>
      <c r="K632">
        <v>1451423</v>
      </c>
      <c r="L632">
        <v>1451423</v>
      </c>
      <c r="M632" t="s">
        <v>7</v>
      </c>
      <c r="N632" t="s">
        <v>1424</v>
      </c>
      <c r="O632" t="s">
        <v>14</v>
      </c>
      <c r="P632">
        <v>930</v>
      </c>
      <c r="Q632">
        <v>950</v>
      </c>
      <c r="R632" t="s">
        <v>518</v>
      </c>
      <c r="S632">
        <v>9640001402</v>
      </c>
      <c r="T632" s="2">
        <v>44729</v>
      </c>
      <c r="U632" s="8">
        <v>17</v>
      </c>
      <c r="V632" s="8" t="s">
        <v>1421</v>
      </c>
      <c r="W632" s="8">
        <v>2022</v>
      </c>
      <c r="X632" t="s">
        <v>15</v>
      </c>
      <c r="Y632" s="3">
        <v>1190</v>
      </c>
      <c r="Z632">
        <v>1130500</v>
      </c>
      <c r="AA632">
        <v>1106700</v>
      </c>
      <c r="AB632">
        <v>23800</v>
      </c>
      <c r="AC632" t="s">
        <v>16</v>
      </c>
    </row>
    <row r="633" spans="1:29" x14ac:dyDescent="0.3">
      <c r="A633">
        <v>632</v>
      </c>
      <c r="B633" t="s">
        <v>41</v>
      </c>
      <c r="C633" t="s">
        <v>21</v>
      </c>
      <c r="D633" t="s">
        <v>219</v>
      </c>
      <c r="E633" t="s">
        <v>85</v>
      </c>
      <c r="F633" t="s">
        <v>85</v>
      </c>
      <c r="G633" t="s">
        <v>37</v>
      </c>
      <c r="H633" t="s">
        <v>1063</v>
      </c>
      <c r="I633" t="s">
        <v>457</v>
      </c>
      <c r="J633" s="2">
        <v>44728</v>
      </c>
      <c r="K633">
        <v>1451415</v>
      </c>
      <c r="L633">
        <v>1451415</v>
      </c>
      <c r="M633" t="s">
        <v>7</v>
      </c>
      <c r="N633" t="s">
        <v>1424</v>
      </c>
      <c r="O633" t="s">
        <v>14</v>
      </c>
      <c r="P633">
        <v>880</v>
      </c>
      <c r="Q633">
        <v>950</v>
      </c>
      <c r="R633" t="s">
        <v>1064</v>
      </c>
      <c r="S633">
        <v>9640001403</v>
      </c>
      <c r="T633" s="2">
        <v>44729</v>
      </c>
      <c r="U633" s="8">
        <v>17</v>
      </c>
      <c r="V633" s="8" t="s">
        <v>1421</v>
      </c>
      <c r="W633" s="8">
        <v>2022</v>
      </c>
      <c r="X633" t="s">
        <v>15</v>
      </c>
      <c r="Y633" s="3">
        <v>2000</v>
      </c>
      <c r="Z633">
        <v>1900000</v>
      </c>
      <c r="AA633">
        <v>1760000</v>
      </c>
      <c r="AB633">
        <v>140000</v>
      </c>
      <c r="AC633" t="s">
        <v>16</v>
      </c>
    </row>
    <row r="634" spans="1:29" x14ac:dyDescent="0.3">
      <c r="A634">
        <v>633</v>
      </c>
      <c r="B634" t="s">
        <v>41</v>
      </c>
      <c r="C634" t="s">
        <v>21</v>
      </c>
      <c r="D634" t="s">
        <v>566</v>
      </c>
      <c r="E634" t="s">
        <v>1065</v>
      </c>
      <c r="F634" t="s">
        <v>25</v>
      </c>
      <c r="G634" t="s">
        <v>26</v>
      </c>
      <c r="H634" t="s">
        <v>350</v>
      </c>
      <c r="I634" t="s">
        <v>461</v>
      </c>
      <c r="J634" t="s">
        <v>551</v>
      </c>
      <c r="K634" t="s">
        <v>18</v>
      </c>
      <c r="L634" t="s">
        <v>1552</v>
      </c>
      <c r="M634" t="s">
        <v>18</v>
      </c>
      <c r="N634" t="s">
        <v>1425</v>
      </c>
      <c r="O634" t="s">
        <v>27</v>
      </c>
      <c r="P634">
        <v>1700</v>
      </c>
      <c r="Q634">
        <v>1700</v>
      </c>
      <c r="R634" t="s">
        <v>19</v>
      </c>
      <c r="S634">
        <v>9640001404</v>
      </c>
      <c r="T634" s="2">
        <v>44729</v>
      </c>
      <c r="U634" s="8">
        <v>17</v>
      </c>
      <c r="V634" s="8" t="s">
        <v>1421</v>
      </c>
      <c r="W634" s="8">
        <v>2022</v>
      </c>
      <c r="X634" t="s">
        <v>50</v>
      </c>
      <c r="Y634" s="3">
        <v>17.600000000000001</v>
      </c>
      <c r="Z634">
        <v>1700</v>
      </c>
      <c r="AA634">
        <v>1700</v>
      </c>
      <c r="AB634">
        <v>0</v>
      </c>
      <c r="AC634" t="s">
        <v>30</v>
      </c>
    </row>
    <row r="635" spans="1:29" x14ac:dyDescent="0.3">
      <c r="A635">
        <v>634</v>
      </c>
      <c r="B635" t="s">
        <v>41</v>
      </c>
      <c r="C635" t="s">
        <v>21</v>
      </c>
      <c r="D635" t="s">
        <v>711</v>
      </c>
      <c r="E635" t="s">
        <v>105</v>
      </c>
      <c r="F635" t="s">
        <v>25</v>
      </c>
      <c r="G635" t="s">
        <v>26</v>
      </c>
      <c r="H635" t="s">
        <v>69</v>
      </c>
      <c r="I635" t="s">
        <v>457</v>
      </c>
      <c r="J635" t="s">
        <v>551</v>
      </c>
      <c r="K635" t="s">
        <v>18</v>
      </c>
      <c r="L635" t="s">
        <v>1552</v>
      </c>
      <c r="M635" t="s">
        <v>18</v>
      </c>
      <c r="N635" t="s">
        <v>1425</v>
      </c>
      <c r="O635" t="s">
        <v>27</v>
      </c>
      <c r="P635">
        <v>2071</v>
      </c>
      <c r="Q635">
        <v>2071</v>
      </c>
      <c r="R635" t="s">
        <v>86</v>
      </c>
      <c r="S635">
        <v>9640001405</v>
      </c>
      <c r="T635" s="2">
        <v>44729</v>
      </c>
      <c r="U635" s="8">
        <v>17</v>
      </c>
      <c r="V635" s="8" t="s">
        <v>1421</v>
      </c>
      <c r="W635" s="8">
        <v>2022</v>
      </c>
      <c r="X635" t="s">
        <v>67</v>
      </c>
      <c r="Y635" s="3">
        <v>106</v>
      </c>
      <c r="Z635">
        <v>2071</v>
      </c>
      <c r="AA635">
        <v>2071</v>
      </c>
      <c r="AB635">
        <v>0</v>
      </c>
      <c r="AC635" t="s">
        <v>30</v>
      </c>
    </row>
    <row r="636" spans="1:29" x14ac:dyDescent="0.3">
      <c r="A636">
        <v>635</v>
      </c>
      <c r="B636" t="s">
        <v>41</v>
      </c>
      <c r="C636" t="s">
        <v>21</v>
      </c>
      <c r="D636" t="s">
        <v>219</v>
      </c>
      <c r="E636" t="s">
        <v>85</v>
      </c>
      <c r="F636" t="s">
        <v>85</v>
      </c>
      <c r="G636" t="s">
        <v>37</v>
      </c>
      <c r="H636" t="s">
        <v>632</v>
      </c>
      <c r="I636" t="s">
        <v>457</v>
      </c>
      <c r="J636" s="2">
        <v>44729</v>
      </c>
      <c r="K636">
        <v>1459221</v>
      </c>
      <c r="L636">
        <v>1459221</v>
      </c>
      <c r="M636" t="s">
        <v>7</v>
      </c>
      <c r="N636" t="s">
        <v>1424</v>
      </c>
      <c r="O636" t="s">
        <v>14</v>
      </c>
      <c r="P636">
        <v>890</v>
      </c>
      <c r="Q636">
        <v>900</v>
      </c>
      <c r="R636" t="s">
        <v>518</v>
      </c>
      <c r="S636">
        <v>9640001406</v>
      </c>
      <c r="T636" s="2">
        <v>44729</v>
      </c>
      <c r="U636" s="8">
        <v>17</v>
      </c>
      <c r="V636" s="8" t="s">
        <v>1421</v>
      </c>
      <c r="W636" s="8">
        <v>2022</v>
      </c>
      <c r="X636" t="s">
        <v>15</v>
      </c>
      <c r="Y636" s="3">
        <v>2000</v>
      </c>
      <c r="Z636">
        <v>1800000</v>
      </c>
      <c r="AA636">
        <v>1780000</v>
      </c>
      <c r="AB636">
        <v>20000</v>
      </c>
      <c r="AC636" t="s">
        <v>16</v>
      </c>
    </row>
    <row r="637" spans="1:29" x14ac:dyDescent="0.3">
      <c r="A637">
        <v>636</v>
      </c>
      <c r="B637" t="s">
        <v>41</v>
      </c>
      <c r="C637" t="s">
        <v>21</v>
      </c>
      <c r="D637" t="s">
        <v>219</v>
      </c>
      <c r="E637" t="s">
        <v>85</v>
      </c>
      <c r="F637" t="s">
        <v>85</v>
      </c>
      <c r="G637" t="s">
        <v>37</v>
      </c>
      <c r="H637" t="s">
        <v>524</v>
      </c>
      <c r="I637" t="s">
        <v>457</v>
      </c>
      <c r="J637" s="2">
        <v>44729</v>
      </c>
      <c r="K637">
        <v>1459215</v>
      </c>
      <c r="L637">
        <v>1459215</v>
      </c>
      <c r="M637" t="s">
        <v>7</v>
      </c>
      <c r="N637" t="s">
        <v>1424</v>
      </c>
      <c r="O637" t="s">
        <v>14</v>
      </c>
      <c r="P637">
        <v>950</v>
      </c>
      <c r="Q637">
        <v>970</v>
      </c>
      <c r="R637" t="s">
        <v>523</v>
      </c>
      <c r="S637">
        <v>9640001407</v>
      </c>
      <c r="T637" s="2">
        <v>44729</v>
      </c>
      <c r="U637" s="8">
        <v>17</v>
      </c>
      <c r="V637" s="8" t="s">
        <v>1421</v>
      </c>
      <c r="W637" s="8">
        <v>2022</v>
      </c>
      <c r="X637" t="s">
        <v>15</v>
      </c>
      <c r="Y637" s="3">
        <v>2000</v>
      </c>
      <c r="Z637">
        <v>1940000</v>
      </c>
      <c r="AA637">
        <v>1900000</v>
      </c>
      <c r="AB637">
        <v>40000</v>
      </c>
      <c r="AC637" t="s">
        <v>16</v>
      </c>
    </row>
    <row r="638" spans="1:29" x14ac:dyDescent="0.3">
      <c r="A638">
        <v>637</v>
      </c>
      <c r="B638" t="s">
        <v>32</v>
      </c>
      <c r="C638" t="s">
        <v>21</v>
      </c>
      <c r="D638" t="s">
        <v>1066</v>
      </c>
      <c r="E638" t="s">
        <v>1067</v>
      </c>
      <c r="F638" t="s">
        <v>25</v>
      </c>
      <c r="G638" t="s">
        <v>26</v>
      </c>
      <c r="H638" t="s">
        <v>336</v>
      </c>
      <c r="I638" t="s">
        <v>455</v>
      </c>
      <c r="J638" t="s">
        <v>551</v>
      </c>
      <c r="K638" t="s">
        <v>18</v>
      </c>
      <c r="L638" t="s">
        <v>1552</v>
      </c>
      <c r="M638" t="s">
        <v>18</v>
      </c>
      <c r="N638" t="s">
        <v>1425</v>
      </c>
      <c r="O638" t="s">
        <v>27</v>
      </c>
      <c r="P638">
        <v>22700</v>
      </c>
      <c r="Q638">
        <v>22700</v>
      </c>
      <c r="R638" t="s">
        <v>19</v>
      </c>
      <c r="S638">
        <v>9640001408</v>
      </c>
      <c r="T638" s="2">
        <v>44730</v>
      </c>
      <c r="U638" s="8">
        <v>18</v>
      </c>
      <c r="V638" s="8" t="s">
        <v>1421</v>
      </c>
      <c r="W638" s="8">
        <v>2022</v>
      </c>
      <c r="X638" t="s">
        <v>46</v>
      </c>
      <c r="Y638" s="3">
        <v>4</v>
      </c>
      <c r="Z638">
        <v>22700</v>
      </c>
      <c r="AA638">
        <v>22700</v>
      </c>
      <c r="AB638">
        <v>0</v>
      </c>
      <c r="AC638" t="s">
        <v>30</v>
      </c>
    </row>
    <row r="639" spans="1:29" x14ac:dyDescent="0.3">
      <c r="A639">
        <v>638</v>
      </c>
      <c r="B639" t="s">
        <v>41</v>
      </c>
      <c r="C639" t="s">
        <v>21</v>
      </c>
      <c r="D639" t="s">
        <v>1068</v>
      </c>
      <c r="E639" t="s">
        <v>105</v>
      </c>
      <c r="F639" t="s">
        <v>25</v>
      </c>
      <c r="G639" t="s">
        <v>26</v>
      </c>
      <c r="H639" t="s">
        <v>347</v>
      </c>
      <c r="I639" t="s">
        <v>457</v>
      </c>
      <c r="J639" t="s">
        <v>551</v>
      </c>
      <c r="K639" t="s">
        <v>18</v>
      </c>
      <c r="L639" t="s">
        <v>1552</v>
      </c>
      <c r="M639" t="s">
        <v>18</v>
      </c>
      <c r="N639" t="s">
        <v>1425</v>
      </c>
      <c r="O639" t="s">
        <v>27</v>
      </c>
      <c r="P639">
        <v>4800</v>
      </c>
      <c r="Q639">
        <v>22700</v>
      </c>
      <c r="R639" t="s">
        <v>86</v>
      </c>
      <c r="S639">
        <v>9640001409</v>
      </c>
      <c r="T639" s="2">
        <v>44730</v>
      </c>
      <c r="U639" s="8">
        <v>18</v>
      </c>
      <c r="V639" s="8" t="s">
        <v>1421</v>
      </c>
      <c r="W639" s="8">
        <v>2022</v>
      </c>
      <c r="X639" t="s">
        <v>63</v>
      </c>
      <c r="Y639" s="3">
        <v>86</v>
      </c>
      <c r="Z639">
        <v>22700</v>
      </c>
      <c r="AA639">
        <v>4800</v>
      </c>
      <c r="AB639">
        <v>17900</v>
      </c>
      <c r="AC639" t="s">
        <v>16</v>
      </c>
    </row>
    <row r="640" spans="1:29" x14ac:dyDescent="0.3">
      <c r="A640">
        <v>639</v>
      </c>
      <c r="B640" t="s">
        <v>41</v>
      </c>
      <c r="C640" t="s">
        <v>21</v>
      </c>
      <c r="D640" t="s">
        <v>116</v>
      </c>
      <c r="E640" t="s">
        <v>85</v>
      </c>
      <c r="F640" t="s">
        <v>85</v>
      </c>
      <c r="G640" t="s">
        <v>37</v>
      </c>
      <c r="H640" t="s">
        <v>1008</v>
      </c>
      <c r="I640" t="s">
        <v>460</v>
      </c>
      <c r="J640" t="s">
        <v>538</v>
      </c>
      <c r="K640" t="s">
        <v>538</v>
      </c>
      <c r="L640" t="s">
        <v>1552</v>
      </c>
      <c r="M640" t="s">
        <v>76</v>
      </c>
      <c r="N640" t="s">
        <v>1425</v>
      </c>
      <c r="O640" t="s">
        <v>14</v>
      </c>
      <c r="P640">
        <v>1568</v>
      </c>
      <c r="Q640">
        <v>1568</v>
      </c>
      <c r="R640" t="s">
        <v>115</v>
      </c>
      <c r="S640">
        <v>9640001411</v>
      </c>
      <c r="T640" s="2">
        <v>44730</v>
      </c>
      <c r="U640" s="8">
        <v>18</v>
      </c>
      <c r="V640" s="8" t="s">
        <v>1421</v>
      </c>
      <c r="W640" s="8">
        <v>2022</v>
      </c>
      <c r="X640" t="s">
        <v>15</v>
      </c>
      <c r="Y640" s="3">
        <v>1000</v>
      </c>
      <c r="Z640">
        <v>1568000</v>
      </c>
      <c r="AA640">
        <v>1568000</v>
      </c>
      <c r="AB640">
        <v>0</v>
      </c>
      <c r="AC640" t="s">
        <v>30</v>
      </c>
    </row>
    <row r="641" spans="1:29" x14ac:dyDescent="0.3">
      <c r="A641">
        <v>640</v>
      </c>
      <c r="B641" t="s">
        <v>41</v>
      </c>
      <c r="C641" t="s">
        <v>21</v>
      </c>
      <c r="D641" t="s">
        <v>1069</v>
      </c>
      <c r="E641" t="s">
        <v>319</v>
      </c>
      <c r="F641" t="s">
        <v>36</v>
      </c>
      <c r="G641" t="s">
        <v>37</v>
      </c>
      <c r="H641" t="s">
        <v>192</v>
      </c>
      <c r="I641" t="s">
        <v>457</v>
      </c>
      <c r="J641" t="s">
        <v>538</v>
      </c>
      <c r="K641" t="s">
        <v>538</v>
      </c>
      <c r="L641" t="s">
        <v>1552</v>
      </c>
      <c r="M641" t="s">
        <v>76</v>
      </c>
      <c r="N641" t="s">
        <v>1425</v>
      </c>
      <c r="O641" t="s">
        <v>14</v>
      </c>
      <c r="P641">
        <v>480</v>
      </c>
      <c r="Q641">
        <v>480</v>
      </c>
      <c r="R641" t="s">
        <v>240</v>
      </c>
      <c r="S641">
        <v>9640001413</v>
      </c>
      <c r="T641" s="2">
        <v>44732</v>
      </c>
      <c r="U641" s="8">
        <v>20</v>
      </c>
      <c r="V641" s="8" t="s">
        <v>1421</v>
      </c>
      <c r="W641" s="8">
        <v>2022</v>
      </c>
      <c r="X641" t="s">
        <v>15</v>
      </c>
      <c r="Y641" s="3">
        <v>50</v>
      </c>
      <c r="Z641">
        <v>24000</v>
      </c>
      <c r="AA641">
        <v>24000</v>
      </c>
      <c r="AB641">
        <v>0</v>
      </c>
      <c r="AC641" t="s">
        <v>30</v>
      </c>
    </row>
    <row r="642" spans="1:29" x14ac:dyDescent="0.3">
      <c r="A642">
        <v>641</v>
      </c>
      <c r="B642" t="s">
        <v>41</v>
      </c>
      <c r="C642" t="s">
        <v>21</v>
      </c>
      <c r="D642" t="s">
        <v>1070</v>
      </c>
      <c r="E642" t="s">
        <v>1071</v>
      </c>
      <c r="F642" t="s">
        <v>25</v>
      </c>
      <c r="G642" t="s">
        <v>26</v>
      </c>
      <c r="H642" t="s">
        <v>354</v>
      </c>
      <c r="I642" t="s">
        <v>624</v>
      </c>
      <c r="J642" t="s">
        <v>551</v>
      </c>
      <c r="K642" t="s">
        <v>18</v>
      </c>
      <c r="L642" t="s">
        <v>1552</v>
      </c>
      <c r="M642" t="s">
        <v>18</v>
      </c>
      <c r="N642" t="s">
        <v>1425</v>
      </c>
      <c r="O642" t="s">
        <v>27</v>
      </c>
      <c r="P642">
        <v>3270</v>
      </c>
      <c r="Q642">
        <v>3270</v>
      </c>
      <c r="R642" t="s">
        <v>86</v>
      </c>
      <c r="S642">
        <v>9640001415</v>
      </c>
      <c r="T642" s="2">
        <v>44732</v>
      </c>
      <c r="U642" s="8">
        <v>20</v>
      </c>
      <c r="V642" s="8" t="s">
        <v>1421</v>
      </c>
      <c r="W642" s="8">
        <v>2022</v>
      </c>
      <c r="X642" t="s">
        <v>15</v>
      </c>
      <c r="Y642" s="3">
        <v>70</v>
      </c>
      <c r="Z642">
        <v>3270</v>
      </c>
      <c r="AA642">
        <v>3270</v>
      </c>
      <c r="AB642">
        <v>0</v>
      </c>
      <c r="AC642" t="s">
        <v>30</v>
      </c>
    </row>
    <row r="643" spans="1:29" x14ac:dyDescent="0.3">
      <c r="A643">
        <v>642</v>
      </c>
      <c r="B643" t="s">
        <v>41</v>
      </c>
      <c r="C643" t="s">
        <v>21</v>
      </c>
      <c r="D643" t="s">
        <v>943</v>
      </c>
      <c r="E643" t="s">
        <v>1072</v>
      </c>
      <c r="F643" t="s">
        <v>25</v>
      </c>
      <c r="G643" t="s">
        <v>26</v>
      </c>
      <c r="H643" t="s">
        <v>96</v>
      </c>
      <c r="I643" t="s">
        <v>457</v>
      </c>
      <c r="J643" t="s">
        <v>551</v>
      </c>
      <c r="K643" t="s">
        <v>18</v>
      </c>
      <c r="L643" t="s">
        <v>1552</v>
      </c>
      <c r="M643" t="s">
        <v>18</v>
      </c>
      <c r="N643" t="s">
        <v>1425</v>
      </c>
      <c r="O643" t="s">
        <v>27</v>
      </c>
      <c r="P643">
        <v>22928</v>
      </c>
      <c r="Q643">
        <v>22928</v>
      </c>
      <c r="R643" t="s">
        <v>86</v>
      </c>
      <c r="S643">
        <v>9640001414</v>
      </c>
      <c r="T643" s="2">
        <v>44732</v>
      </c>
      <c r="U643" s="8">
        <v>20</v>
      </c>
      <c r="V643" s="8" t="s">
        <v>1421</v>
      </c>
      <c r="W643" s="8">
        <v>2022</v>
      </c>
      <c r="X643" t="s">
        <v>46</v>
      </c>
      <c r="Y643" s="3">
        <v>1</v>
      </c>
      <c r="Z643">
        <v>22928</v>
      </c>
      <c r="AA643">
        <v>22928</v>
      </c>
      <c r="AB643">
        <v>0</v>
      </c>
      <c r="AC643" t="s">
        <v>30</v>
      </c>
    </row>
    <row r="644" spans="1:29" x14ac:dyDescent="0.3">
      <c r="A644">
        <v>643</v>
      </c>
      <c r="B644" t="s">
        <v>41</v>
      </c>
      <c r="C644" t="s">
        <v>21</v>
      </c>
      <c r="D644" t="s">
        <v>60</v>
      </c>
      <c r="E644" t="s">
        <v>1073</v>
      </c>
      <c r="F644" t="s">
        <v>25</v>
      </c>
      <c r="G644" t="s">
        <v>26</v>
      </c>
      <c r="H644" t="s">
        <v>558</v>
      </c>
      <c r="I644" t="s">
        <v>558</v>
      </c>
      <c r="J644" t="s">
        <v>551</v>
      </c>
      <c r="K644" t="s">
        <v>18</v>
      </c>
      <c r="L644" t="s">
        <v>1552</v>
      </c>
      <c r="M644" t="s">
        <v>18</v>
      </c>
      <c r="N644" t="s">
        <v>1425</v>
      </c>
      <c r="O644" t="s">
        <v>27</v>
      </c>
      <c r="P644">
        <v>22735</v>
      </c>
      <c r="Q644">
        <v>22735</v>
      </c>
      <c r="R644" t="s">
        <v>19</v>
      </c>
      <c r="S644">
        <v>9640001417</v>
      </c>
      <c r="T644" s="2">
        <v>44732</v>
      </c>
      <c r="U644" s="8">
        <v>20</v>
      </c>
      <c r="V644" s="8" t="s">
        <v>1421</v>
      </c>
      <c r="W644" s="8">
        <v>2022</v>
      </c>
      <c r="X644" t="s">
        <v>46</v>
      </c>
      <c r="Y644" s="3">
        <v>2</v>
      </c>
      <c r="Z644">
        <v>22735</v>
      </c>
      <c r="AA644">
        <v>22735</v>
      </c>
      <c r="AB644">
        <v>0</v>
      </c>
      <c r="AC644" t="s">
        <v>30</v>
      </c>
    </row>
    <row r="645" spans="1:29" x14ac:dyDescent="0.3">
      <c r="A645">
        <v>644</v>
      </c>
      <c r="B645" t="s">
        <v>32</v>
      </c>
      <c r="C645" t="s">
        <v>9</v>
      </c>
      <c r="D645" t="s">
        <v>1074</v>
      </c>
      <c r="E645" t="s">
        <v>12</v>
      </c>
      <c r="F645" t="s">
        <v>12</v>
      </c>
      <c r="G645" t="s">
        <v>13</v>
      </c>
      <c r="H645" t="s">
        <v>72</v>
      </c>
      <c r="I645" t="s">
        <v>455</v>
      </c>
      <c r="J645" s="2">
        <v>44732</v>
      </c>
      <c r="K645">
        <v>1470535</v>
      </c>
      <c r="L645">
        <v>1470535</v>
      </c>
      <c r="M645" t="s">
        <v>7</v>
      </c>
      <c r="N645" t="s">
        <v>1424</v>
      </c>
      <c r="O645" t="s">
        <v>14</v>
      </c>
      <c r="P645">
        <v>4265</v>
      </c>
      <c r="Q645">
        <v>4280</v>
      </c>
      <c r="R645" t="s">
        <v>435</v>
      </c>
      <c r="S645">
        <v>3000005762</v>
      </c>
      <c r="T645" s="2">
        <v>44732</v>
      </c>
      <c r="U645" s="8">
        <v>20</v>
      </c>
      <c r="V645" s="8" t="s">
        <v>1421</v>
      </c>
      <c r="W645" s="8">
        <v>2022</v>
      </c>
      <c r="X645" t="s">
        <v>15</v>
      </c>
      <c r="Y645" s="3">
        <v>400</v>
      </c>
      <c r="Z645">
        <v>1712000</v>
      </c>
      <c r="AA645">
        <v>1706000</v>
      </c>
      <c r="AB645">
        <v>6000</v>
      </c>
      <c r="AC645" t="s">
        <v>16</v>
      </c>
    </row>
    <row r="646" spans="1:29" x14ac:dyDescent="0.3">
      <c r="A646">
        <v>645</v>
      </c>
      <c r="B646" t="s">
        <v>41</v>
      </c>
      <c r="C646" t="s">
        <v>9</v>
      </c>
      <c r="D646" t="s">
        <v>1075</v>
      </c>
      <c r="E646" t="s">
        <v>80</v>
      </c>
      <c r="F646" t="s">
        <v>1408</v>
      </c>
      <c r="G646" t="s">
        <v>13</v>
      </c>
      <c r="H646" t="s">
        <v>954</v>
      </c>
      <c r="I646" t="s">
        <v>457</v>
      </c>
      <c r="J646" s="2">
        <v>44732</v>
      </c>
      <c r="K646">
        <v>1469550</v>
      </c>
      <c r="L646">
        <v>1469550</v>
      </c>
      <c r="M646" t="s">
        <v>7</v>
      </c>
      <c r="N646" t="s">
        <v>1424</v>
      </c>
      <c r="O646" t="s">
        <v>14</v>
      </c>
      <c r="P646">
        <v>900</v>
      </c>
      <c r="Q646">
        <v>950</v>
      </c>
      <c r="R646" t="s">
        <v>658</v>
      </c>
      <c r="S646">
        <v>3000005763</v>
      </c>
      <c r="T646" s="2">
        <v>44732</v>
      </c>
      <c r="U646" s="8">
        <v>20</v>
      </c>
      <c r="V646" s="8" t="s">
        <v>1421</v>
      </c>
      <c r="W646" s="8">
        <v>2022</v>
      </c>
      <c r="X646" t="s">
        <v>15</v>
      </c>
      <c r="Y646" s="3">
        <v>96</v>
      </c>
      <c r="Z646">
        <v>91200</v>
      </c>
      <c r="AA646">
        <v>86400</v>
      </c>
      <c r="AB646">
        <v>4800</v>
      </c>
      <c r="AC646" t="s">
        <v>16</v>
      </c>
    </row>
    <row r="647" spans="1:29" x14ac:dyDescent="0.3">
      <c r="A647">
        <v>646</v>
      </c>
      <c r="B647" t="s">
        <v>8</v>
      </c>
      <c r="C647" t="s">
        <v>21</v>
      </c>
      <c r="D647" t="s">
        <v>681</v>
      </c>
      <c r="E647" t="s">
        <v>1076</v>
      </c>
      <c r="F647" t="s">
        <v>25</v>
      </c>
      <c r="G647" t="s">
        <v>26</v>
      </c>
      <c r="H647" t="s">
        <v>336</v>
      </c>
      <c r="I647" t="s">
        <v>455</v>
      </c>
      <c r="J647" s="2">
        <v>44732</v>
      </c>
      <c r="K647">
        <v>1469485</v>
      </c>
      <c r="L647">
        <v>1469485</v>
      </c>
      <c r="M647" t="s">
        <v>7</v>
      </c>
      <c r="N647" t="s">
        <v>1424</v>
      </c>
      <c r="O647" t="s">
        <v>14</v>
      </c>
      <c r="P647">
        <v>1100</v>
      </c>
      <c r="Q647">
        <v>1100</v>
      </c>
      <c r="R647" t="s">
        <v>575</v>
      </c>
      <c r="S647">
        <v>9460005621</v>
      </c>
      <c r="T647" s="2">
        <v>44733</v>
      </c>
      <c r="U647" s="8">
        <v>21</v>
      </c>
      <c r="V647" s="8" t="s">
        <v>1421</v>
      </c>
      <c r="W647" s="8">
        <v>2022</v>
      </c>
      <c r="X647" t="s">
        <v>15</v>
      </c>
      <c r="Y647" s="3">
        <v>15</v>
      </c>
      <c r="Z647">
        <v>16500</v>
      </c>
      <c r="AA647">
        <v>16500</v>
      </c>
      <c r="AB647">
        <v>0</v>
      </c>
      <c r="AC647" t="s">
        <v>30</v>
      </c>
    </row>
    <row r="648" spans="1:29" x14ac:dyDescent="0.3">
      <c r="A648">
        <v>647</v>
      </c>
      <c r="B648" t="s">
        <v>8</v>
      </c>
      <c r="C648" t="s">
        <v>21</v>
      </c>
      <c r="D648" t="s">
        <v>681</v>
      </c>
      <c r="E648" t="s">
        <v>1076</v>
      </c>
      <c r="F648" t="s">
        <v>25</v>
      </c>
      <c r="G648" t="s">
        <v>26</v>
      </c>
      <c r="H648" t="s">
        <v>336</v>
      </c>
      <c r="I648" t="s">
        <v>455</v>
      </c>
      <c r="J648" s="2">
        <v>44732</v>
      </c>
      <c r="K648">
        <v>1469485</v>
      </c>
      <c r="L648">
        <v>1469485</v>
      </c>
      <c r="M648" t="s">
        <v>7</v>
      </c>
      <c r="N648" t="s">
        <v>1424</v>
      </c>
      <c r="O648" t="s">
        <v>14</v>
      </c>
      <c r="P648">
        <v>1100</v>
      </c>
      <c r="Q648">
        <v>1100</v>
      </c>
      <c r="R648" t="s">
        <v>575</v>
      </c>
      <c r="S648">
        <v>9460005622</v>
      </c>
      <c r="T648" s="2">
        <v>44733</v>
      </c>
      <c r="U648" s="8">
        <v>21</v>
      </c>
      <c r="V648" s="8" t="s">
        <v>1421</v>
      </c>
      <c r="W648" s="8">
        <v>2022</v>
      </c>
      <c r="X648" t="s">
        <v>15</v>
      </c>
      <c r="Y648" s="3">
        <v>17</v>
      </c>
      <c r="Z648">
        <v>18700</v>
      </c>
      <c r="AA648">
        <v>27280</v>
      </c>
      <c r="AB648">
        <v>-8580</v>
      </c>
      <c r="AC648" t="s">
        <v>59</v>
      </c>
    </row>
    <row r="649" spans="1:29" x14ac:dyDescent="0.3">
      <c r="A649">
        <v>648</v>
      </c>
      <c r="B649" t="s">
        <v>8</v>
      </c>
      <c r="C649" t="s">
        <v>21</v>
      </c>
      <c r="D649" t="s">
        <v>681</v>
      </c>
      <c r="E649" t="s">
        <v>1076</v>
      </c>
      <c r="F649" t="s">
        <v>25</v>
      </c>
      <c r="G649" t="s">
        <v>26</v>
      </c>
      <c r="H649" t="s">
        <v>336</v>
      </c>
      <c r="I649" t="s">
        <v>455</v>
      </c>
      <c r="J649" s="2">
        <v>44732</v>
      </c>
      <c r="K649">
        <v>1469485</v>
      </c>
      <c r="L649">
        <v>1469485</v>
      </c>
      <c r="M649" t="s">
        <v>7</v>
      </c>
      <c r="N649" t="s">
        <v>1424</v>
      </c>
      <c r="O649" t="s">
        <v>14</v>
      </c>
      <c r="P649">
        <v>1100</v>
      </c>
      <c r="Q649">
        <v>1100</v>
      </c>
      <c r="R649" t="s">
        <v>575</v>
      </c>
      <c r="S649">
        <v>9460005623</v>
      </c>
      <c r="T649" s="2">
        <v>44733</v>
      </c>
      <c r="U649" s="8">
        <v>21</v>
      </c>
      <c r="V649" s="8" t="s">
        <v>1421</v>
      </c>
      <c r="W649" s="8">
        <v>2022</v>
      </c>
      <c r="X649" t="s">
        <v>15</v>
      </c>
      <c r="Y649" s="3">
        <v>11</v>
      </c>
      <c r="Z649">
        <v>12100</v>
      </c>
      <c r="AA649">
        <v>34656</v>
      </c>
      <c r="AB649">
        <v>-22556</v>
      </c>
      <c r="AC649" t="s">
        <v>59</v>
      </c>
    </row>
    <row r="650" spans="1:29" x14ac:dyDescent="0.3">
      <c r="A650">
        <v>649</v>
      </c>
      <c r="B650" t="s">
        <v>8</v>
      </c>
      <c r="C650" t="s">
        <v>21</v>
      </c>
      <c r="D650" t="s">
        <v>681</v>
      </c>
      <c r="E650" t="s">
        <v>105</v>
      </c>
      <c r="F650" t="s">
        <v>25</v>
      </c>
      <c r="G650" t="s">
        <v>26</v>
      </c>
      <c r="H650" t="s">
        <v>336</v>
      </c>
      <c r="I650" t="s">
        <v>455</v>
      </c>
      <c r="J650" s="2">
        <v>44732</v>
      </c>
      <c r="K650">
        <v>1469485</v>
      </c>
      <c r="L650">
        <v>1469485</v>
      </c>
      <c r="M650" t="s">
        <v>7</v>
      </c>
      <c r="N650" t="s">
        <v>1424</v>
      </c>
      <c r="O650" t="s">
        <v>27</v>
      </c>
      <c r="P650">
        <v>11172</v>
      </c>
      <c r="Q650">
        <v>11172</v>
      </c>
      <c r="R650" t="s">
        <v>575</v>
      </c>
      <c r="S650">
        <v>9460005624</v>
      </c>
      <c r="T650" s="2">
        <v>44733</v>
      </c>
      <c r="U650" s="8">
        <v>21</v>
      </c>
      <c r="V650" s="8" t="s">
        <v>1421</v>
      </c>
      <c r="W650" s="8">
        <v>2022</v>
      </c>
      <c r="X650" t="s">
        <v>67</v>
      </c>
      <c r="Y650" s="3">
        <v>2120</v>
      </c>
      <c r="Z650">
        <v>11720</v>
      </c>
      <c r="AA650">
        <v>11720</v>
      </c>
      <c r="AB650">
        <v>0</v>
      </c>
      <c r="AC650" t="s">
        <v>30</v>
      </c>
    </row>
    <row r="651" spans="1:29" x14ac:dyDescent="0.3">
      <c r="A651">
        <v>650</v>
      </c>
      <c r="B651" t="s">
        <v>8</v>
      </c>
      <c r="C651" t="s">
        <v>21</v>
      </c>
      <c r="D651" t="s">
        <v>970</v>
      </c>
      <c r="E651" t="s">
        <v>85</v>
      </c>
      <c r="F651" t="s">
        <v>85</v>
      </c>
      <c r="G651" t="s">
        <v>37</v>
      </c>
      <c r="H651" t="s">
        <v>1077</v>
      </c>
      <c r="I651" t="s">
        <v>455</v>
      </c>
      <c r="J651" s="2">
        <v>44732</v>
      </c>
      <c r="K651">
        <v>1470805</v>
      </c>
      <c r="L651">
        <v>1470805</v>
      </c>
      <c r="M651" t="s">
        <v>7</v>
      </c>
      <c r="N651" t="s">
        <v>1424</v>
      </c>
      <c r="O651" t="s">
        <v>14</v>
      </c>
      <c r="P651">
        <v>640</v>
      </c>
      <c r="Q651">
        <v>651</v>
      </c>
      <c r="R651" t="s">
        <v>438</v>
      </c>
      <c r="S651">
        <v>9460005625</v>
      </c>
      <c r="T651" s="2">
        <v>44733</v>
      </c>
      <c r="U651" s="8">
        <v>21</v>
      </c>
      <c r="V651" s="8" t="s">
        <v>1421</v>
      </c>
      <c r="W651" s="8">
        <v>2022</v>
      </c>
      <c r="X651" t="s">
        <v>15</v>
      </c>
      <c r="Y651" s="3">
        <v>15000</v>
      </c>
      <c r="Z651">
        <v>9765000</v>
      </c>
      <c r="AA651">
        <v>9600000</v>
      </c>
      <c r="AB651">
        <v>165000</v>
      </c>
      <c r="AC651" t="s">
        <v>16</v>
      </c>
    </row>
    <row r="652" spans="1:29" x14ac:dyDescent="0.3">
      <c r="A652">
        <v>651</v>
      </c>
      <c r="B652" t="s">
        <v>32</v>
      </c>
      <c r="C652" t="s">
        <v>21</v>
      </c>
      <c r="D652" t="s">
        <v>909</v>
      </c>
      <c r="E652" t="s">
        <v>910</v>
      </c>
      <c r="F652" t="s">
        <v>25</v>
      </c>
      <c r="G652" t="s">
        <v>26</v>
      </c>
      <c r="H652" t="s">
        <v>404</v>
      </c>
      <c r="I652" t="s">
        <v>457</v>
      </c>
      <c r="J652" t="s">
        <v>551</v>
      </c>
      <c r="K652" t="s">
        <v>18</v>
      </c>
      <c r="L652" t="s">
        <v>1552</v>
      </c>
      <c r="M652" t="s">
        <v>18</v>
      </c>
      <c r="N652" t="s">
        <v>1425</v>
      </c>
      <c r="O652" t="s">
        <v>27</v>
      </c>
      <c r="P652">
        <v>8285</v>
      </c>
      <c r="Q652">
        <v>8285</v>
      </c>
      <c r="R652" t="s">
        <v>19</v>
      </c>
      <c r="S652">
        <v>9640001418</v>
      </c>
      <c r="T652" s="2">
        <v>44733</v>
      </c>
      <c r="U652" s="8">
        <v>21</v>
      </c>
      <c r="V652" s="8" t="s">
        <v>1421</v>
      </c>
      <c r="W652" s="8">
        <v>2022</v>
      </c>
      <c r="X652" t="s">
        <v>28</v>
      </c>
      <c r="Y652" s="3">
        <v>5.0000000000000001E-4</v>
      </c>
      <c r="Z652">
        <v>8285</v>
      </c>
      <c r="AA652">
        <v>8285</v>
      </c>
      <c r="AB652">
        <v>0</v>
      </c>
      <c r="AC652" t="s">
        <v>30</v>
      </c>
    </row>
    <row r="653" spans="1:29" x14ac:dyDescent="0.3">
      <c r="A653">
        <v>652</v>
      </c>
      <c r="B653" t="s">
        <v>20</v>
      </c>
      <c r="C653" t="s">
        <v>21</v>
      </c>
      <c r="D653" t="s">
        <v>1078</v>
      </c>
      <c r="E653" t="s">
        <v>533</v>
      </c>
      <c r="F653" t="s">
        <v>25</v>
      </c>
      <c r="G653" t="s">
        <v>26</v>
      </c>
      <c r="H653" t="s">
        <v>181</v>
      </c>
      <c r="I653" t="s">
        <v>457</v>
      </c>
      <c r="J653" s="2">
        <v>44732</v>
      </c>
      <c r="K653">
        <v>1471101</v>
      </c>
      <c r="L653">
        <v>1471101</v>
      </c>
      <c r="M653" t="s">
        <v>7</v>
      </c>
      <c r="N653" t="s">
        <v>1424</v>
      </c>
      <c r="O653" t="s">
        <v>27</v>
      </c>
      <c r="P653">
        <v>26900</v>
      </c>
      <c r="Q653">
        <v>30000</v>
      </c>
      <c r="R653" t="s">
        <v>765</v>
      </c>
      <c r="S653">
        <v>9640001419</v>
      </c>
      <c r="T653" s="2">
        <v>44733</v>
      </c>
      <c r="U653" s="8">
        <v>21</v>
      </c>
      <c r="V653" s="8" t="s">
        <v>1421</v>
      </c>
      <c r="W653" s="8">
        <v>2022</v>
      </c>
      <c r="X653" t="s">
        <v>15</v>
      </c>
      <c r="Y653" s="3">
        <v>38</v>
      </c>
      <c r="Z653">
        <v>30000</v>
      </c>
      <c r="AA653">
        <v>26900</v>
      </c>
      <c r="AB653">
        <v>3100</v>
      </c>
      <c r="AC653" t="s">
        <v>16</v>
      </c>
    </row>
    <row r="654" spans="1:29" x14ac:dyDescent="0.3">
      <c r="A654">
        <v>653</v>
      </c>
      <c r="B654" t="s">
        <v>41</v>
      </c>
      <c r="C654" t="s">
        <v>21</v>
      </c>
      <c r="D654" t="s">
        <v>494</v>
      </c>
      <c r="E654" t="s">
        <v>174</v>
      </c>
      <c r="F654" t="s">
        <v>174</v>
      </c>
      <c r="G654" t="s">
        <v>37</v>
      </c>
      <c r="H654" t="s">
        <v>32</v>
      </c>
      <c r="I654" t="s">
        <v>458</v>
      </c>
      <c r="J654" t="s">
        <v>538</v>
      </c>
      <c r="K654" t="s">
        <v>538</v>
      </c>
      <c r="L654" t="s">
        <v>1552</v>
      </c>
      <c r="M654" t="s">
        <v>76</v>
      </c>
      <c r="N654" t="s">
        <v>1425</v>
      </c>
      <c r="O654" t="s">
        <v>14</v>
      </c>
      <c r="P654">
        <v>140</v>
      </c>
      <c r="Q654">
        <v>140</v>
      </c>
      <c r="R654" t="s">
        <v>263</v>
      </c>
      <c r="S654">
        <v>9640001422</v>
      </c>
      <c r="T654" s="2">
        <v>44733</v>
      </c>
      <c r="U654" s="8">
        <v>21</v>
      </c>
      <c r="V654" s="8" t="s">
        <v>1421</v>
      </c>
      <c r="W654" s="8">
        <v>2022</v>
      </c>
      <c r="X654" t="s">
        <v>15</v>
      </c>
      <c r="Y654" s="3">
        <v>200</v>
      </c>
      <c r="Z654">
        <v>28000</v>
      </c>
      <c r="AA654">
        <v>28000</v>
      </c>
      <c r="AB654">
        <v>0</v>
      </c>
      <c r="AC654" t="s">
        <v>30</v>
      </c>
    </row>
    <row r="655" spans="1:29" x14ac:dyDescent="0.3">
      <c r="A655">
        <v>654</v>
      </c>
      <c r="B655" t="s">
        <v>41</v>
      </c>
      <c r="C655" t="s">
        <v>21</v>
      </c>
      <c r="D655" t="s">
        <v>494</v>
      </c>
      <c r="E655" t="s">
        <v>174</v>
      </c>
      <c r="F655" t="s">
        <v>174</v>
      </c>
      <c r="G655" t="s">
        <v>37</v>
      </c>
      <c r="H655" t="s">
        <v>32</v>
      </c>
      <c r="I655" t="s">
        <v>458</v>
      </c>
      <c r="J655" t="s">
        <v>538</v>
      </c>
      <c r="K655" t="s">
        <v>538</v>
      </c>
      <c r="L655" t="s">
        <v>1552</v>
      </c>
      <c r="M655" t="s">
        <v>76</v>
      </c>
      <c r="N655" t="s">
        <v>1425</v>
      </c>
      <c r="O655" t="s">
        <v>14</v>
      </c>
      <c r="P655">
        <v>140</v>
      </c>
      <c r="Q655">
        <v>140</v>
      </c>
      <c r="R655" t="s">
        <v>324</v>
      </c>
      <c r="S655">
        <v>9640001423</v>
      </c>
      <c r="T655" s="2">
        <v>44733</v>
      </c>
      <c r="U655" s="8">
        <v>21</v>
      </c>
      <c r="V655" s="8" t="s">
        <v>1421</v>
      </c>
      <c r="W655" s="8">
        <v>2022</v>
      </c>
      <c r="X655" t="s">
        <v>15</v>
      </c>
      <c r="Y655" s="3">
        <v>200</v>
      </c>
      <c r="Z655">
        <v>28000</v>
      </c>
      <c r="AA655">
        <v>28000</v>
      </c>
      <c r="AB655">
        <v>0</v>
      </c>
      <c r="AC655" t="s">
        <v>30</v>
      </c>
    </row>
    <row r="656" spans="1:29" x14ac:dyDescent="0.3">
      <c r="A656">
        <v>655</v>
      </c>
      <c r="B656" t="s">
        <v>41</v>
      </c>
      <c r="C656" t="s">
        <v>21</v>
      </c>
      <c r="D656" t="s">
        <v>494</v>
      </c>
      <c r="E656" t="s">
        <v>174</v>
      </c>
      <c r="F656" t="s">
        <v>174</v>
      </c>
      <c r="G656" t="s">
        <v>37</v>
      </c>
      <c r="H656" t="s">
        <v>32</v>
      </c>
      <c r="I656" t="s">
        <v>458</v>
      </c>
      <c r="J656" t="s">
        <v>538</v>
      </c>
      <c r="K656" t="s">
        <v>538</v>
      </c>
      <c r="L656" t="s">
        <v>1552</v>
      </c>
      <c r="M656" t="s">
        <v>76</v>
      </c>
      <c r="N656" t="s">
        <v>1425</v>
      </c>
      <c r="O656" t="s">
        <v>14</v>
      </c>
      <c r="P656">
        <v>140</v>
      </c>
      <c r="Q656">
        <v>140</v>
      </c>
      <c r="R656" t="s">
        <v>414</v>
      </c>
      <c r="S656">
        <v>9640001424</v>
      </c>
      <c r="T656" s="2">
        <v>44733</v>
      </c>
      <c r="U656" s="8">
        <v>21</v>
      </c>
      <c r="V656" s="8" t="s">
        <v>1421</v>
      </c>
      <c r="W656" s="8">
        <v>2022</v>
      </c>
      <c r="X656" t="s">
        <v>15</v>
      </c>
      <c r="Y656" s="3">
        <v>200</v>
      </c>
      <c r="Z656">
        <v>28000</v>
      </c>
      <c r="AA656">
        <v>28000</v>
      </c>
      <c r="AB656">
        <v>0</v>
      </c>
      <c r="AC656" t="s">
        <v>30</v>
      </c>
    </row>
    <row r="657" spans="1:29" x14ac:dyDescent="0.3">
      <c r="A657">
        <v>656</v>
      </c>
      <c r="B657" t="s">
        <v>41</v>
      </c>
      <c r="C657" t="s">
        <v>21</v>
      </c>
      <c r="D657" t="s">
        <v>494</v>
      </c>
      <c r="E657" t="s">
        <v>174</v>
      </c>
      <c r="F657" t="s">
        <v>174</v>
      </c>
      <c r="G657" t="s">
        <v>37</v>
      </c>
      <c r="H657" t="s">
        <v>32</v>
      </c>
      <c r="I657" t="s">
        <v>458</v>
      </c>
      <c r="J657" t="s">
        <v>538</v>
      </c>
      <c r="K657" t="s">
        <v>538</v>
      </c>
      <c r="L657" t="s">
        <v>1552</v>
      </c>
      <c r="M657" t="s">
        <v>76</v>
      </c>
      <c r="N657" t="s">
        <v>1425</v>
      </c>
      <c r="O657" t="s">
        <v>14</v>
      </c>
      <c r="P657">
        <v>140</v>
      </c>
      <c r="Q657">
        <v>140</v>
      </c>
      <c r="R657" t="s">
        <v>414</v>
      </c>
      <c r="S657">
        <v>9640001425</v>
      </c>
      <c r="T657" s="2">
        <v>44733</v>
      </c>
      <c r="U657" s="8">
        <v>21</v>
      </c>
      <c r="V657" s="8" t="s">
        <v>1421</v>
      </c>
      <c r="W657" s="8">
        <v>2022</v>
      </c>
      <c r="X657" t="s">
        <v>15</v>
      </c>
      <c r="Y657" s="3">
        <v>200</v>
      </c>
      <c r="Z657">
        <v>28000</v>
      </c>
      <c r="AA657">
        <v>28000</v>
      </c>
      <c r="AB657">
        <v>0</v>
      </c>
      <c r="AC657" t="s">
        <v>30</v>
      </c>
    </row>
    <row r="658" spans="1:29" x14ac:dyDescent="0.3">
      <c r="A658">
        <v>657</v>
      </c>
      <c r="B658" t="s">
        <v>41</v>
      </c>
      <c r="C658" t="s">
        <v>21</v>
      </c>
      <c r="D658" t="s">
        <v>1079</v>
      </c>
      <c r="E658" t="s">
        <v>1080</v>
      </c>
      <c r="F658" t="s">
        <v>25</v>
      </c>
      <c r="G658" t="s">
        <v>26</v>
      </c>
      <c r="H658" t="s">
        <v>1081</v>
      </c>
      <c r="I658" t="s">
        <v>457</v>
      </c>
      <c r="J658" s="2">
        <v>44729</v>
      </c>
      <c r="K658">
        <v>1459678</v>
      </c>
      <c r="L658">
        <v>1459678</v>
      </c>
      <c r="M658" t="s">
        <v>7</v>
      </c>
      <c r="N658" t="s">
        <v>1424</v>
      </c>
      <c r="O658" t="s">
        <v>27</v>
      </c>
      <c r="P658">
        <v>16740</v>
      </c>
      <c r="Q658">
        <v>17100</v>
      </c>
      <c r="R658" t="s">
        <v>1046</v>
      </c>
      <c r="S658">
        <v>9640001426</v>
      </c>
      <c r="T658" s="2">
        <v>44734</v>
      </c>
      <c r="U658" s="8">
        <v>22</v>
      </c>
      <c r="V658" s="8" t="s">
        <v>1421</v>
      </c>
      <c r="W658" s="8">
        <v>2022</v>
      </c>
      <c r="X658" t="s">
        <v>67</v>
      </c>
      <c r="Y658" s="3">
        <v>12</v>
      </c>
      <c r="Z658">
        <v>17100</v>
      </c>
      <c r="AA658">
        <v>16740</v>
      </c>
      <c r="AB658">
        <v>360</v>
      </c>
      <c r="AC658" t="s">
        <v>16</v>
      </c>
    </row>
    <row r="659" spans="1:29" x14ac:dyDescent="0.3">
      <c r="A659">
        <v>658</v>
      </c>
      <c r="B659" t="s">
        <v>20</v>
      </c>
      <c r="C659" t="s">
        <v>21</v>
      </c>
      <c r="D659" t="s">
        <v>816</v>
      </c>
      <c r="E659" t="s">
        <v>182</v>
      </c>
      <c r="F659" t="s">
        <v>25</v>
      </c>
      <c r="G659" t="s">
        <v>26</v>
      </c>
      <c r="H659" t="s">
        <v>181</v>
      </c>
      <c r="I659" t="s">
        <v>457</v>
      </c>
      <c r="J659" s="2">
        <v>44733</v>
      </c>
      <c r="K659">
        <v>1473693</v>
      </c>
      <c r="L659">
        <v>1473693</v>
      </c>
      <c r="M659" t="s">
        <v>7</v>
      </c>
      <c r="N659" t="s">
        <v>1424</v>
      </c>
      <c r="O659" t="s">
        <v>27</v>
      </c>
      <c r="P659">
        <v>98399</v>
      </c>
      <c r="Q659">
        <v>100000</v>
      </c>
      <c r="R659" t="s">
        <v>54</v>
      </c>
      <c r="S659">
        <v>9640001427</v>
      </c>
      <c r="T659" s="2">
        <v>44734</v>
      </c>
      <c r="U659" s="8">
        <v>22</v>
      </c>
      <c r="V659" s="8" t="s">
        <v>1421</v>
      </c>
      <c r="W659" s="8">
        <v>2022</v>
      </c>
      <c r="X659" t="s">
        <v>15</v>
      </c>
      <c r="Y659" s="3">
        <v>188</v>
      </c>
      <c r="Z659">
        <v>100000</v>
      </c>
      <c r="AA659">
        <v>98399</v>
      </c>
      <c r="AB659">
        <v>1601</v>
      </c>
      <c r="AC659" t="s">
        <v>16</v>
      </c>
    </row>
    <row r="660" spans="1:29" x14ac:dyDescent="0.3">
      <c r="A660">
        <v>659</v>
      </c>
      <c r="B660" t="s">
        <v>41</v>
      </c>
      <c r="C660" t="s">
        <v>21</v>
      </c>
      <c r="D660" t="s">
        <v>1082</v>
      </c>
      <c r="E660" t="s">
        <v>1083</v>
      </c>
      <c r="F660" t="s">
        <v>25</v>
      </c>
      <c r="G660" t="s">
        <v>26</v>
      </c>
      <c r="H660" t="s">
        <v>48</v>
      </c>
      <c r="I660" t="s">
        <v>457</v>
      </c>
      <c r="J660" s="2">
        <v>44733</v>
      </c>
      <c r="K660">
        <v>1473763</v>
      </c>
      <c r="L660">
        <v>1473763</v>
      </c>
      <c r="M660" t="s">
        <v>7</v>
      </c>
      <c r="N660" t="s">
        <v>1424</v>
      </c>
      <c r="O660" t="s">
        <v>14</v>
      </c>
      <c r="P660">
        <v>1149</v>
      </c>
      <c r="Q660">
        <v>1200</v>
      </c>
      <c r="R660" t="s">
        <v>297</v>
      </c>
      <c r="S660">
        <v>9640001428</v>
      </c>
      <c r="T660" s="2">
        <v>44734</v>
      </c>
      <c r="U660" s="8">
        <v>22</v>
      </c>
      <c r="V660" s="8" t="s">
        <v>1421</v>
      </c>
      <c r="W660" s="8">
        <v>2022</v>
      </c>
      <c r="X660" t="s">
        <v>15</v>
      </c>
      <c r="Y660" s="3">
        <v>15</v>
      </c>
      <c r="Z660">
        <v>18000</v>
      </c>
      <c r="AA660">
        <v>17235</v>
      </c>
      <c r="AB660">
        <v>765</v>
      </c>
      <c r="AC660" t="s">
        <v>16</v>
      </c>
    </row>
    <row r="661" spans="1:29" x14ac:dyDescent="0.3">
      <c r="A661">
        <v>660</v>
      </c>
      <c r="B661" t="s">
        <v>41</v>
      </c>
      <c r="C661" t="s">
        <v>21</v>
      </c>
      <c r="D661" t="s">
        <v>1082</v>
      </c>
      <c r="E661" t="s">
        <v>1083</v>
      </c>
      <c r="F661" t="s">
        <v>25</v>
      </c>
      <c r="G661" t="s">
        <v>26</v>
      </c>
      <c r="H661" t="s">
        <v>48</v>
      </c>
      <c r="I661" t="s">
        <v>457</v>
      </c>
      <c r="J661" s="2">
        <v>44733</v>
      </c>
      <c r="K661">
        <v>1473763</v>
      </c>
      <c r="L661">
        <v>1473763</v>
      </c>
      <c r="M661" t="s">
        <v>7</v>
      </c>
      <c r="N661" t="s">
        <v>1424</v>
      </c>
      <c r="O661" t="s">
        <v>14</v>
      </c>
      <c r="P661">
        <v>1149</v>
      </c>
      <c r="Q661">
        <v>1200</v>
      </c>
      <c r="R661" t="s">
        <v>297</v>
      </c>
      <c r="S661">
        <v>9640001429</v>
      </c>
      <c r="T661" s="2">
        <v>44734</v>
      </c>
      <c r="U661" s="8">
        <v>22</v>
      </c>
      <c r="V661" s="8" t="s">
        <v>1421</v>
      </c>
      <c r="W661" s="8">
        <v>2022</v>
      </c>
      <c r="X661" t="s">
        <v>15</v>
      </c>
      <c r="Y661" s="3">
        <v>5</v>
      </c>
      <c r="Z661">
        <v>6000</v>
      </c>
      <c r="AA661">
        <v>5745</v>
      </c>
      <c r="AB661">
        <v>255</v>
      </c>
      <c r="AC661" t="s">
        <v>16</v>
      </c>
    </row>
    <row r="662" spans="1:29" x14ac:dyDescent="0.3">
      <c r="A662">
        <v>661</v>
      </c>
      <c r="B662" t="s">
        <v>41</v>
      </c>
      <c r="C662" t="s">
        <v>21</v>
      </c>
      <c r="D662" t="s">
        <v>1084</v>
      </c>
      <c r="E662" t="s">
        <v>616</v>
      </c>
      <c r="F662" t="s">
        <v>25</v>
      </c>
      <c r="G662" t="s">
        <v>26</v>
      </c>
      <c r="H662" t="s">
        <v>48</v>
      </c>
      <c r="I662" t="s">
        <v>457</v>
      </c>
      <c r="J662" s="2">
        <v>44733</v>
      </c>
      <c r="K662">
        <v>1473763</v>
      </c>
      <c r="L662">
        <v>1473763</v>
      </c>
      <c r="M662" t="s">
        <v>7</v>
      </c>
      <c r="N662" t="s">
        <v>1424</v>
      </c>
      <c r="O662" t="s">
        <v>14</v>
      </c>
      <c r="P662">
        <v>1149</v>
      </c>
      <c r="Q662">
        <v>1200</v>
      </c>
      <c r="R662" t="s">
        <v>297</v>
      </c>
      <c r="S662">
        <v>9640001431</v>
      </c>
      <c r="T662" s="2">
        <v>44734</v>
      </c>
      <c r="U662" s="8">
        <v>22</v>
      </c>
      <c r="V662" s="8" t="s">
        <v>1421</v>
      </c>
      <c r="W662" s="8">
        <v>2022</v>
      </c>
      <c r="X662" t="s">
        <v>15</v>
      </c>
      <c r="Y662" s="3">
        <v>12</v>
      </c>
      <c r="Z662">
        <v>14400</v>
      </c>
      <c r="AA662">
        <v>13788</v>
      </c>
      <c r="AB662">
        <v>612</v>
      </c>
      <c r="AC662" t="s">
        <v>16</v>
      </c>
    </row>
    <row r="663" spans="1:29" x14ac:dyDescent="0.3">
      <c r="A663">
        <v>662</v>
      </c>
      <c r="B663" t="s">
        <v>41</v>
      </c>
      <c r="C663" t="s">
        <v>21</v>
      </c>
      <c r="D663" t="s">
        <v>1085</v>
      </c>
      <c r="E663" t="s">
        <v>1086</v>
      </c>
      <c r="F663" t="s">
        <v>25</v>
      </c>
      <c r="G663" t="s">
        <v>26</v>
      </c>
      <c r="H663" t="s">
        <v>69</v>
      </c>
      <c r="I663" t="s">
        <v>457</v>
      </c>
      <c r="J663" t="s">
        <v>551</v>
      </c>
      <c r="K663" t="s">
        <v>18</v>
      </c>
      <c r="L663" t="s">
        <v>1552</v>
      </c>
      <c r="M663" t="s">
        <v>18</v>
      </c>
      <c r="N663" t="s">
        <v>1425</v>
      </c>
      <c r="O663" t="s">
        <v>27</v>
      </c>
      <c r="P663">
        <v>2285</v>
      </c>
      <c r="Q663">
        <v>2285</v>
      </c>
      <c r="R663" t="s">
        <v>393</v>
      </c>
      <c r="S663">
        <v>9640001430</v>
      </c>
      <c r="T663" s="2">
        <v>44734</v>
      </c>
      <c r="U663" s="8">
        <v>22</v>
      </c>
      <c r="V663" s="8" t="s">
        <v>1421</v>
      </c>
      <c r="W663" s="8">
        <v>2022</v>
      </c>
      <c r="X663" t="s">
        <v>67</v>
      </c>
      <c r="Y663" s="3">
        <v>160</v>
      </c>
      <c r="Z663">
        <v>2285</v>
      </c>
      <c r="AA663">
        <v>2285</v>
      </c>
      <c r="AB663">
        <v>0</v>
      </c>
      <c r="AC663" t="s">
        <v>30</v>
      </c>
    </row>
    <row r="664" spans="1:29" x14ac:dyDescent="0.3">
      <c r="A664">
        <v>663</v>
      </c>
      <c r="B664" t="s">
        <v>41</v>
      </c>
      <c r="C664" t="s">
        <v>21</v>
      </c>
      <c r="D664" t="s">
        <v>982</v>
      </c>
      <c r="E664" t="s">
        <v>1053</v>
      </c>
      <c r="F664" t="s">
        <v>25</v>
      </c>
      <c r="G664" t="s">
        <v>26</v>
      </c>
      <c r="H664" t="s">
        <v>433</v>
      </c>
      <c r="I664" t="s">
        <v>457</v>
      </c>
      <c r="J664" s="2">
        <v>44734</v>
      </c>
      <c r="K664">
        <v>1478420</v>
      </c>
      <c r="L664">
        <v>1478420</v>
      </c>
      <c r="M664" t="s">
        <v>7</v>
      </c>
      <c r="N664" t="s">
        <v>1424</v>
      </c>
      <c r="O664" t="s">
        <v>14</v>
      </c>
      <c r="P664">
        <v>1240</v>
      </c>
      <c r="Q664">
        <v>1250</v>
      </c>
      <c r="R664" t="s">
        <v>547</v>
      </c>
      <c r="S664">
        <v>9640001432</v>
      </c>
      <c r="T664" s="2">
        <v>44734</v>
      </c>
      <c r="U664" s="8">
        <v>22</v>
      </c>
      <c r="V664" s="8" t="s">
        <v>1421</v>
      </c>
      <c r="W664" s="8">
        <v>2022</v>
      </c>
      <c r="X664" t="s">
        <v>15</v>
      </c>
      <c r="Y664" s="3">
        <v>200</v>
      </c>
      <c r="Z664">
        <v>250000</v>
      </c>
      <c r="AA664">
        <v>248000</v>
      </c>
      <c r="AB664">
        <v>2000</v>
      </c>
      <c r="AC664" t="s">
        <v>16</v>
      </c>
    </row>
    <row r="665" spans="1:29" x14ac:dyDescent="0.3">
      <c r="A665">
        <v>664</v>
      </c>
      <c r="B665" t="s">
        <v>20</v>
      </c>
      <c r="C665" t="s">
        <v>9</v>
      </c>
      <c r="D665" t="s">
        <v>877</v>
      </c>
      <c r="E665" t="s">
        <v>53</v>
      </c>
      <c r="F665" t="s">
        <v>53</v>
      </c>
      <c r="G665" t="s">
        <v>13</v>
      </c>
      <c r="H665" t="s">
        <v>20</v>
      </c>
      <c r="I665" t="s">
        <v>950</v>
      </c>
      <c r="J665" s="2">
        <v>44732</v>
      </c>
      <c r="K665">
        <v>1470509</v>
      </c>
      <c r="L665">
        <v>1470509</v>
      </c>
      <c r="M665" t="s">
        <v>7</v>
      </c>
      <c r="N665" t="s">
        <v>1424</v>
      </c>
      <c r="O665" t="s">
        <v>27</v>
      </c>
      <c r="P665">
        <v>79030</v>
      </c>
      <c r="Q665">
        <v>85000</v>
      </c>
      <c r="R665" t="s">
        <v>257</v>
      </c>
      <c r="S665">
        <v>3000005775</v>
      </c>
      <c r="T665" s="2">
        <v>44733</v>
      </c>
      <c r="U665" s="8">
        <v>21</v>
      </c>
      <c r="V665" s="8" t="s">
        <v>1421</v>
      </c>
      <c r="W665" s="8">
        <v>2022</v>
      </c>
      <c r="X665" t="s">
        <v>28</v>
      </c>
      <c r="Y665" s="3">
        <v>7.0000000000000001E-3</v>
      </c>
      <c r="Z665">
        <v>85000</v>
      </c>
      <c r="AA665">
        <v>79030</v>
      </c>
      <c r="AB665">
        <v>5970</v>
      </c>
      <c r="AC665" t="s">
        <v>16</v>
      </c>
    </row>
    <row r="666" spans="1:29" x14ac:dyDescent="0.3">
      <c r="A666">
        <v>665</v>
      </c>
      <c r="B666" t="s">
        <v>41</v>
      </c>
      <c r="C666" t="s">
        <v>9</v>
      </c>
      <c r="D666" t="s">
        <v>1087</v>
      </c>
      <c r="E666" t="s">
        <v>329</v>
      </c>
      <c r="F666" t="s">
        <v>329</v>
      </c>
      <c r="G666" t="s">
        <v>13</v>
      </c>
      <c r="H666" t="s">
        <v>1088</v>
      </c>
      <c r="I666" t="s">
        <v>457</v>
      </c>
      <c r="J666" t="s">
        <v>538</v>
      </c>
      <c r="K666" t="s">
        <v>538</v>
      </c>
      <c r="L666" t="s">
        <v>1552</v>
      </c>
      <c r="M666" t="s">
        <v>76</v>
      </c>
      <c r="N666" t="s">
        <v>1425</v>
      </c>
      <c r="O666" t="s">
        <v>14</v>
      </c>
      <c r="P666">
        <v>3100</v>
      </c>
      <c r="Q666">
        <v>3100</v>
      </c>
      <c r="R666" t="s">
        <v>1023</v>
      </c>
      <c r="S666">
        <v>3000005805</v>
      </c>
      <c r="T666" s="2">
        <v>44734</v>
      </c>
      <c r="U666" s="8">
        <v>22</v>
      </c>
      <c r="V666" s="8" t="s">
        <v>1421</v>
      </c>
      <c r="W666" s="8">
        <v>2022</v>
      </c>
      <c r="X666" t="s">
        <v>15</v>
      </c>
      <c r="Y666" s="3">
        <v>190</v>
      </c>
      <c r="Z666">
        <v>589000</v>
      </c>
      <c r="AA666">
        <v>589000</v>
      </c>
      <c r="AB666">
        <v>0</v>
      </c>
      <c r="AC666" t="s">
        <v>30</v>
      </c>
    </row>
    <row r="667" spans="1:29" x14ac:dyDescent="0.3">
      <c r="A667">
        <v>666</v>
      </c>
      <c r="B667" t="s">
        <v>8</v>
      </c>
      <c r="C667" t="s">
        <v>9</v>
      </c>
      <c r="D667" t="s">
        <v>802</v>
      </c>
      <c r="E667" t="s">
        <v>12</v>
      </c>
      <c r="F667" t="s">
        <v>12</v>
      </c>
      <c r="G667" t="s">
        <v>13</v>
      </c>
      <c r="H667" t="s">
        <v>72</v>
      </c>
      <c r="I667" t="s">
        <v>455</v>
      </c>
      <c r="J667" s="2">
        <v>44733</v>
      </c>
      <c r="K667">
        <v>1474649</v>
      </c>
      <c r="L667">
        <v>1474649</v>
      </c>
      <c r="M667" t="s">
        <v>7</v>
      </c>
      <c r="N667" t="s">
        <v>1424</v>
      </c>
      <c r="O667" t="s">
        <v>14</v>
      </c>
      <c r="P667">
        <v>3855</v>
      </c>
      <c r="Q667">
        <v>3885</v>
      </c>
      <c r="R667" t="s">
        <v>187</v>
      </c>
      <c r="S667">
        <v>8000046533</v>
      </c>
      <c r="T667" s="2">
        <v>44734</v>
      </c>
      <c r="U667" s="8">
        <v>22</v>
      </c>
      <c r="V667" s="8" t="s">
        <v>1421</v>
      </c>
      <c r="W667" s="8">
        <v>2022</v>
      </c>
      <c r="X667" t="s">
        <v>15</v>
      </c>
      <c r="Y667" s="3">
        <v>325</v>
      </c>
      <c r="Z667">
        <v>1262625</v>
      </c>
      <c r="AA667">
        <v>1252875</v>
      </c>
      <c r="AB667">
        <v>9750</v>
      </c>
      <c r="AC667" t="s">
        <v>16</v>
      </c>
    </row>
    <row r="668" spans="1:29" x14ac:dyDescent="0.3">
      <c r="A668">
        <v>667</v>
      </c>
      <c r="B668" t="s">
        <v>1089</v>
      </c>
      <c r="C668" t="s">
        <v>9</v>
      </c>
      <c r="D668" t="s">
        <v>1090</v>
      </c>
      <c r="E668" t="s">
        <v>1091</v>
      </c>
      <c r="F668" t="s">
        <v>53</v>
      </c>
      <c r="G668" t="s">
        <v>13</v>
      </c>
      <c r="H668" t="s">
        <v>1032</v>
      </c>
      <c r="I668" t="s">
        <v>457</v>
      </c>
      <c r="J668" s="2">
        <v>44739</v>
      </c>
      <c r="K668">
        <v>1491711</v>
      </c>
      <c r="L668">
        <v>1491711</v>
      </c>
      <c r="M668" t="s">
        <v>7</v>
      </c>
      <c r="N668" t="s">
        <v>1424</v>
      </c>
      <c r="O668" t="s">
        <v>14</v>
      </c>
      <c r="P668">
        <v>4295</v>
      </c>
      <c r="Q668">
        <v>4200</v>
      </c>
      <c r="R668" t="s">
        <v>187</v>
      </c>
      <c r="S668">
        <v>3000005902</v>
      </c>
      <c r="T668" s="2">
        <v>44741</v>
      </c>
      <c r="U668" s="8">
        <v>29</v>
      </c>
      <c r="V668" s="8" t="s">
        <v>1421</v>
      </c>
      <c r="W668" s="8">
        <v>2022</v>
      </c>
      <c r="X668" t="s">
        <v>15</v>
      </c>
      <c r="Y668" s="3">
        <v>6.3</v>
      </c>
      <c r="Z668">
        <v>26460</v>
      </c>
      <c r="AA668">
        <v>27090</v>
      </c>
      <c r="AB668">
        <v>-630</v>
      </c>
      <c r="AC668" t="s">
        <v>59</v>
      </c>
    </row>
    <row r="669" spans="1:29" x14ac:dyDescent="0.3">
      <c r="A669">
        <v>668</v>
      </c>
      <c r="B669" t="s">
        <v>1089</v>
      </c>
      <c r="C669" t="s">
        <v>9</v>
      </c>
      <c r="D669" t="s">
        <v>1090</v>
      </c>
      <c r="E669" t="s">
        <v>1091</v>
      </c>
      <c r="F669" t="s">
        <v>53</v>
      </c>
      <c r="G669" t="s">
        <v>13</v>
      </c>
      <c r="H669" t="s">
        <v>1032</v>
      </c>
      <c r="I669" t="s">
        <v>457</v>
      </c>
      <c r="J669" s="2">
        <v>44739</v>
      </c>
      <c r="K669">
        <v>1491711</v>
      </c>
      <c r="L669">
        <v>1491711</v>
      </c>
      <c r="M669" t="s">
        <v>7</v>
      </c>
      <c r="N669" t="s">
        <v>1424</v>
      </c>
      <c r="O669" t="s">
        <v>14</v>
      </c>
      <c r="P669">
        <v>4295</v>
      </c>
      <c r="Q669">
        <v>4200</v>
      </c>
      <c r="R669" t="s">
        <v>187</v>
      </c>
      <c r="S669">
        <v>3000005903</v>
      </c>
      <c r="T669" s="2">
        <v>44741</v>
      </c>
      <c r="U669" s="8">
        <v>29</v>
      </c>
      <c r="V669" s="8" t="s">
        <v>1421</v>
      </c>
      <c r="W669" s="8">
        <v>2022</v>
      </c>
      <c r="X669" t="s">
        <v>15</v>
      </c>
      <c r="Y669" s="3">
        <v>9.6999999999999993</v>
      </c>
      <c r="Z669">
        <v>40740</v>
      </c>
      <c r="AA669">
        <v>41710</v>
      </c>
      <c r="AB669">
        <v>-970</v>
      </c>
      <c r="AC669" t="s">
        <v>59</v>
      </c>
    </row>
    <row r="670" spans="1:29" x14ac:dyDescent="0.3">
      <c r="A670">
        <v>669</v>
      </c>
      <c r="B670" t="s">
        <v>8</v>
      </c>
      <c r="C670" t="s">
        <v>21</v>
      </c>
      <c r="D670" t="s">
        <v>970</v>
      </c>
      <c r="E670" t="s">
        <v>85</v>
      </c>
      <c r="F670" t="s">
        <v>85</v>
      </c>
      <c r="G670" t="s">
        <v>37</v>
      </c>
      <c r="H670" t="s">
        <v>1092</v>
      </c>
      <c r="I670" t="s">
        <v>455</v>
      </c>
      <c r="J670" t="s">
        <v>538</v>
      </c>
      <c r="K670" t="s">
        <v>538</v>
      </c>
      <c r="L670" t="s">
        <v>1552</v>
      </c>
      <c r="M670" t="s">
        <v>76</v>
      </c>
      <c r="N670" t="s">
        <v>1425</v>
      </c>
      <c r="O670" t="s">
        <v>14</v>
      </c>
      <c r="P670">
        <v>635</v>
      </c>
      <c r="Q670">
        <v>635</v>
      </c>
      <c r="R670" t="s">
        <v>385</v>
      </c>
      <c r="S670">
        <v>9460005629</v>
      </c>
      <c r="T670" s="2">
        <v>44737</v>
      </c>
      <c r="U670" s="8">
        <v>25</v>
      </c>
      <c r="V670" s="8" t="s">
        <v>1421</v>
      </c>
      <c r="W670" s="8">
        <v>2022</v>
      </c>
      <c r="X670" t="s">
        <v>15</v>
      </c>
      <c r="Y670" s="3">
        <v>4931</v>
      </c>
      <c r="Z670">
        <v>3131185</v>
      </c>
      <c r="AA670">
        <v>3131185</v>
      </c>
      <c r="AB670">
        <v>0</v>
      </c>
      <c r="AC670" t="s">
        <v>30</v>
      </c>
    </row>
    <row r="671" spans="1:29" x14ac:dyDescent="0.3">
      <c r="A671">
        <v>670</v>
      </c>
      <c r="B671" t="s">
        <v>8</v>
      </c>
      <c r="C671" t="s">
        <v>21</v>
      </c>
      <c r="D671" t="s">
        <v>970</v>
      </c>
      <c r="E671" t="s">
        <v>85</v>
      </c>
      <c r="F671" t="s">
        <v>85</v>
      </c>
      <c r="G671" t="s">
        <v>37</v>
      </c>
      <c r="H671" t="s">
        <v>1093</v>
      </c>
      <c r="I671" t="s">
        <v>455</v>
      </c>
      <c r="J671" t="s">
        <v>538</v>
      </c>
      <c r="K671" t="s">
        <v>538</v>
      </c>
      <c r="L671" t="s">
        <v>1552</v>
      </c>
      <c r="M671" t="s">
        <v>76</v>
      </c>
      <c r="N671" t="s">
        <v>1425</v>
      </c>
      <c r="O671" t="s">
        <v>14</v>
      </c>
      <c r="P671">
        <v>661</v>
      </c>
      <c r="Q671">
        <v>661</v>
      </c>
      <c r="R671" t="s">
        <v>289</v>
      </c>
      <c r="S671">
        <v>9460005628</v>
      </c>
      <c r="T671" s="2">
        <v>44737</v>
      </c>
      <c r="U671" s="8">
        <v>25</v>
      </c>
      <c r="V671" s="8" t="s">
        <v>1421</v>
      </c>
      <c r="W671" s="8">
        <v>2022</v>
      </c>
      <c r="X671" t="s">
        <v>15</v>
      </c>
      <c r="Y671" s="3">
        <v>11793</v>
      </c>
      <c r="Z671">
        <v>7795173</v>
      </c>
      <c r="AA671">
        <v>7795173</v>
      </c>
      <c r="AB671">
        <v>0</v>
      </c>
      <c r="AC671" t="s">
        <v>30</v>
      </c>
    </row>
    <row r="672" spans="1:29" x14ac:dyDescent="0.3">
      <c r="A672">
        <v>671</v>
      </c>
      <c r="B672" t="s">
        <v>8</v>
      </c>
      <c r="C672" t="s">
        <v>21</v>
      </c>
      <c r="D672" t="s">
        <v>970</v>
      </c>
      <c r="E672" t="s">
        <v>85</v>
      </c>
      <c r="F672" t="s">
        <v>85</v>
      </c>
      <c r="G672" t="s">
        <v>37</v>
      </c>
      <c r="H672" t="s">
        <v>971</v>
      </c>
      <c r="I672" t="s">
        <v>455</v>
      </c>
      <c r="J672" t="s">
        <v>538</v>
      </c>
      <c r="K672" t="s">
        <v>538</v>
      </c>
      <c r="L672" t="s">
        <v>1552</v>
      </c>
      <c r="M672" t="s">
        <v>76</v>
      </c>
      <c r="N672" t="s">
        <v>1425</v>
      </c>
      <c r="O672" t="s">
        <v>14</v>
      </c>
      <c r="P672">
        <v>622</v>
      </c>
      <c r="Q672">
        <v>622</v>
      </c>
      <c r="R672" t="s">
        <v>367</v>
      </c>
      <c r="S672">
        <v>9460005630</v>
      </c>
      <c r="T672" s="2">
        <v>44737</v>
      </c>
      <c r="U672" s="8">
        <v>25</v>
      </c>
      <c r="V672" s="8" t="s">
        <v>1421</v>
      </c>
      <c r="W672" s="8">
        <v>2022</v>
      </c>
      <c r="X672" t="s">
        <v>15</v>
      </c>
      <c r="Y672" s="3">
        <v>1825</v>
      </c>
      <c r="Z672">
        <v>1135150</v>
      </c>
      <c r="AA672">
        <v>1135150</v>
      </c>
      <c r="AB672">
        <v>0</v>
      </c>
      <c r="AC672" t="s">
        <v>30</v>
      </c>
    </row>
    <row r="673" spans="1:29" x14ac:dyDescent="0.3">
      <c r="A673">
        <v>672</v>
      </c>
      <c r="B673" t="s">
        <v>8</v>
      </c>
      <c r="C673" t="s">
        <v>21</v>
      </c>
      <c r="D673" t="s">
        <v>1094</v>
      </c>
      <c r="E673" t="s">
        <v>921</v>
      </c>
      <c r="F673" t="s">
        <v>85</v>
      </c>
      <c r="G673" t="s">
        <v>37</v>
      </c>
      <c r="H673" t="s">
        <v>369</v>
      </c>
      <c r="I673" t="s">
        <v>455</v>
      </c>
      <c r="J673" t="s">
        <v>538</v>
      </c>
      <c r="K673" t="s">
        <v>538</v>
      </c>
      <c r="L673" t="s">
        <v>1552</v>
      </c>
      <c r="M673" t="s">
        <v>76</v>
      </c>
      <c r="N673" t="s">
        <v>1425</v>
      </c>
      <c r="O673" t="s">
        <v>14</v>
      </c>
      <c r="P673">
        <v>622</v>
      </c>
      <c r="Q673">
        <v>622</v>
      </c>
      <c r="R673" t="s">
        <v>367</v>
      </c>
      <c r="S673">
        <v>9460005631</v>
      </c>
      <c r="T673" s="2">
        <v>44737</v>
      </c>
      <c r="U673" s="8">
        <v>25</v>
      </c>
      <c r="V673" s="8" t="s">
        <v>1421</v>
      </c>
      <c r="W673" s="8">
        <v>2022</v>
      </c>
      <c r="X673" t="s">
        <v>15</v>
      </c>
      <c r="Y673" s="3">
        <v>1656</v>
      </c>
      <c r="Z673">
        <v>1030032</v>
      </c>
      <c r="AA673">
        <v>1030032</v>
      </c>
      <c r="AB673">
        <v>0</v>
      </c>
      <c r="AC673" t="s">
        <v>30</v>
      </c>
    </row>
    <row r="674" spans="1:29" x14ac:dyDescent="0.3">
      <c r="A674">
        <v>673</v>
      </c>
      <c r="B674" t="s">
        <v>41</v>
      </c>
      <c r="C674" t="s">
        <v>21</v>
      </c>
      <c r="D674" t="s">
        <v>516</v>
      </c>
      <c r="E674" t="s">
        <v>85</v>
      </c>
      <c r="F674" t="s">
        <v>85</v>
      </c>
      <c r="G674" t="s">
        <v>37</v>
      </c>
      <c r="H674" t="s">
        <v>531</v>
      </c>
      <c r="I674" t="s">
        <v>457</v>
      </c>
      <c r="J674" s="2">
        <v>44730</v>
      </c>
      <c r="K674">
        <v>1463375</v>
      </c>
      <c r="L674">
        <v>1463375</v>
      </c>
      <c r="M674" t="s">
        <v>7</v>
      </c>
      <c r="N674" t="s">
        <v>1424</v>
      </c>
      <c r="O674" t="s">
        <v>14</v>
      </c>
      <c r="P674">
        <v>900</v>
      </c>
      <c r="Q674">
        <v>850</v>
      </c>
      <c r="R674" t="s">
        <v>518</v>
      </c>
      <c r="S674">
        <v>9640001412</v>
      </c>
      <c r="T674" s="2">
        <v>44732</v>
      </c>
      <c r="U674" s="8">
        <v>20</v>
      </c>
      <c r="V674" s="8" t="s">
        <v>1421</v>
      </c>
      <c r="W674" s="8">
        <v>2022</v>
      </c>
      <c r="X674" t="s">
        <v>15</v>
      </c>
      <c r="Y674" s="3">
        <v>3000</v>
      </c>
      <c r="Z674">
        <v>2550000</v>
      </c>
      <c r="AA674">
        <v>2700000</v>
      </c>
      <c r="AB674">
        <v>-150000</v>
      </c>
      <c r="AC674" t="s">
        <v>59</v>
      </c>
    </row>
    <row r="675" spans="1:29" x14ac:dyDescent="0.3">
      <c r="A675">
        <v>674</v>
      </c>
      <c r="B675" t="s">
        <v>20</v>
      </c>
      <c r="C675" t="s">
        <v>21</v>
      </c>
      <c r="D675" t="s">
        <v>816</v>
      </c>
      <c r="E675" t="s">
        <v>182</v>
      </c>
      <c r="F675" t="s">
        <v>25</v>
      </c>
      <c r="G675" t="s">
        <v>26</v>
      </c>
      <c r="H675" t="s">
        <v>181</v>
      </c>
      <c r="I675" t="s">
        <v>457</v>
      </c>
      <c r="J675" s="2">
        <v>44733</v>
      </c>
      <c r="K675">
        <v>1473693</v>
      </c>
      <c r="L675">
        <v>1473693</v>
      </c>
      <c r="M675" t="s">
        <v>7</v>
      </c>
      <c r="N675" t="s">
        <v>1424</v>
      </c>
      <c r="O675" t="s">
        <v>27</v>
      </c>
      <c r="P675">
        <v>86100</v>
      </c>
      <c r="Q675">
        <v>87500</v>
      </c>
      <c r="R675" t="s">
        <v>54</v>
      </c>
      <c r="S675">
        <v>9640001451</v>
      </c>
      <c r="T675" s="2">
        <v>44740</v>
      </c>
      <c r="U675" s="8">
        <v>28</v>
      </c>
      <c r="V675" s="8" t="s">
        <v>1421</v>
      </c>
      <c r="W675" s="8">
        <v>2022</v>
      </c>
      <c r="X675" t="s">
        <v>15</v>
      </c>
      <c r="Y675" s="3">
        <v>161</v>
      </c>
      <c r="Z675">
        <v>87500</v>
      </c>
      <c r="AA675">
        <v>86100</v>
      </c>
      <c r="AB675">
        <v>1400</v>
      </c>
      <c r="AC675" t="s">
        <v>16</v>
      </c>
    </row>
    <row r="676" spans="1:29" x14ac:dyDescent="0.3">
      <c r="A676">
        <v>675</v>
      </c>
      <c r="B676" t="s">
        <v>20</v>
      </c>
      <c r="C676" t="s">
        <v>9</v>
      </c>
      <c r="D676" t="s">
        <v>90</v>
      </c>
      <c r="E676" t="s">
        <v>1091</v>
      </c>
      <c r="F676" t="s">
        <v>53</v>
      </c>
      <c r="G676" t="s">
        <v>13</v>
      </c>
      <c r="H676" t="s">
        <v>91</v>
      </c>
      <c r="I676" t="s">
        <v>457</v>
      </c>
      <c r="J676" s="2">
        <v>44729</v>
      </c>
      <c r="K676">
        <v>1453871</v>
      </c>
      <c r="L676">
        <v>1453871</v>
      </c>
      <c r="M676" t="s">
        <v>7</v>
      </c>
      <c r="N676" t="s">
        <v>1424</v>
      </c>
      <c r="O676" t="s">
        <v>27</v>
      </c>
      <c r="P676">
        <v>78600</v>
      </c>
      <c r="Q676">
        <v>80000</v>
      </c>
      <c r="R676" t="s">
        <v>1095</v>
      </c>
      <c r="S676">
        <v>3000005887</v>
      </c>
      <c r="T676" s="2">
        <v>44740</v>
      </c>
      <c r="U676" s="8">
        <v>28</v>
      </c>
      <c r="V676" s="8" t="s">
        <v>1421</v>
      </c>
      <c r="W676" s="8">
        <v>2022</v>
      </c>
      <c r="X676" t="s">
        <v>28</v>
      </c>
      <c r="Y676" s="3">
        <v>1.9E-2</v>
      </c>
      <c r="Z676">
        <v>80061.068702290082</v>
      </c>
      <c r="AA676">
        <v>78660</v>
      </c>
      <c r="AB676">
        <v>1401.068702290082</v>
      </c>
      <c r="AC676" t="s">
        <v>16</v>
      </c>
    </row>
    <row r="677" spans="1:29" x14ac:dyDescent="0.3">
      <c r="A677">
        <v>676</v>
      </c>
      <c r="B677" t="s">
        <v>41</v>
      </c>
      <c r="C677" t="s">
        <v>21</v>
      </c>
      <c r="D677" t="s">
        <v>1096</v>
      </c>
      <c r="E677" t="s">
        <v>1097</v>
      </c>
      <c r="F677" t="s">
        <v>25</v>
      </c>
      <c r="G677" t="s">
        <v>26</v>
      </c>
      <c r="H677" t="s">
        <v>259</v>
      </c>
      <c r="I677" t="s">
        <v>457</v>
      </c>
      <c r="J677" t="s">
        <v>18</v>
      </c>
      <c r="K677" t="s">
        <v>18</v>
      </c>
      <c r="L677" t="s">
        <v>1552</v>
      </c>
      <c r="M677" t="s">
        <v>18</v>
      </c>
      <c r="N677" t="s">
        <v>1425</v>
      </c>
      <c r="O677" t="s">
        <v>27</v>
      </c>
      <c r="P677">
        <v>22943</v>
      </c>
      <c r="Q677">
        <v>22943</v>
      </c>
      <c r="R677" t="s">
        <v>86</v>
      </c>
      <c r="S677">
        <v>9640001447</v>
      </c>
      <c r="T677" s="2">
        <v>44740</v>
      </c>
      <c r="U677" s="8">
        <v>28</v>
      </c>
      <c r="V677" s="8" t="s">
        <v>1421</v>
      </c>
      <c r="W677" s="8">
        <v>2022</v>
      </c>
      <c r="X677" t="s">
        <v>67</v>
      </c>
      <c r="Y677" s="3">
        <v>5</v>
      </c>
      <c r="Z677">
        <v>22943</v>
      </c>
      <c r="AA677">
        <v>22943</v>
      </c>
      <c r="AB677">
        <v>0</v>
      </c>
      <c r="AC677" t="s">
        <v>30</v>
      </c>
    </row>
    <row r="678" spans="1:29" x14ac:dyDescent="0.3">
      <c r="A678">
        <v>677</v>
      </c>
      <c r="B678" t="s">
        <v>32</v>
      </c>
      <c r="C678" t="s">
        <v>21</v>
      </c>
      <c r="D678" t="s">
        <v>241</v>
      </c>
      <c r="E678" t="s">
        <v>209</v>
      </c>
      <c r="F678" t="s">
        <v>1408</v>
      </c>
      <c r="G678" t="s">
        <v>13</v>
      </c>
      <c r="H678" t="s">
        <v>41</v>
      </c>
      <c r="I678" t="s">
        <v>65</v>
      </c>
      <c r="J678" t="s">
        <v>76</v>
      </c>
      <c r="K678" t="s">
        <v>538</v>
      </c>
      <c r="L678" t="s">
        <v>1552</v>
      </c>
      <c r="M678" t="s">
        <v>76</v>
      </c>
      <c r="N678" t="s">
        <v>1425</v>
      </c>
      <c r="O678" t="s">
        <v>14</v>
      </c>
      <c r="P678">
        <v>326.92</v>
      </c>
      <c r="Q678">
        <v>326.92</v>
      </c>
      <c r="R678" t="s">
        <v>263</v>
      </c>
      <c r="S678">
        <v>9640001440</v>
      </c>
      <c r="T678" s="2">
        <v>44737</v>
      </c>
      <c r="U678" s="8">
        <v>25</v>
      </c>
      <c r="V678" s="8" t="s">
        <v>1421</v>
      </c>
      <c r="W678" s="8">
        <v>2022</v>
      </c>
      <c r="X678" t="s">
        <v>15</v>
      </c>
      <c r="Y678" s="3">
        <v>26</v>
      </c>
      <c r="Z678">
        <v>8499.92</v>
      </c>
      <c r="AA678">
        <v>8500</v>
      </c>
      <c r="AB678">
        <v>-7.999999999992724E-2</v>
      </c>
      <c r="AC678" t="s">
        <v>59</v>
      </c>
    </row>
    <row r="679" spans="1:29" x14ac:dyDescent="0.3">
      <c r="A679">
        <v>678</v>
      </c>
      <c r="B679" t="s">
        <v>41</v>
      </c>
      <c r="C679" t="s">
        <v>21</v>
      </c>
      <c r="D679" t="s">
        <v>1098</v>
      </c>
      <c r="E679" t="s">
        <v>1099</v>
      </c>
      <c r="F679" t="s">
        <v>25</v>
      </c>
      <c r="G679" t="s">
        <v>26</v>
      </c>
      <c r="H679" t="s">
        <v>1100</v>
      </c>
      <c r="I679" t="s">
        <v>461</v>
      </c>
      <c r="J679" t="s">
        <v>18</v>
      </c>
      <c r="K679" t="s">
        <v>18</v>
      </c>
      <c r="L679" t="s">
        <v>1552</v>
      </c>
      <c r="M679" t="s">
        <v>18</v>
      </c>
      <c r="N679" t="s">
        <v>1425</v>
      </c>
      <c r="O679" t="s">
        <v>27</v>
      </c>
      <c r="P679">
        <v>1188</v>
      </c>
      <c r="Q679">
        <v>1188</v>
      </c>
      <c r="R679" t="s">
        <v>393</v>
      </c>
      <c r="S679">
        <v>9640001421</v>
      </c>
      <c r="T679" s="2">
        <v>44733</v>
      </c>
      <c r="U679" s="8">
        <v>21</v>
      </c>
      <c r="V679" s="8" t="s">
        <v>1421</v>
      </c>
      <c r="W679" s="8">
        <v>2022</v>
      </c>
      <c r="X679" t="s">
        <v>67</v>
      </c>
      <c r="Y679" s="3">
        <v>6</v>
      </c>
      <c r="Z679">
        <v>1188</v>
      </c>
      <c r="AA679">
        <v>1188</v>
      </c>
      <c r="AB679">
        <v>0</v>
      </c>
      <c r="AC679" t="s">
        <v>30</v>
      </c>
    </row>
    <row r="680" spans="1:29" x14ac:dyDescent="0.3">
      <c r="A680">
        <v>679</v>
      </c>
      <c r="B680" t="s">
        <v>8</v>
      </c>
      <c r="C680" t="s">
        <v>21</v>
      </c>
      <c r="D680" t="s">
        <v>970</v>
      </c>
      <c r="E680" t="s">
        <v>85</v>
      </c>
      <c r="F680" t="s">
        <v>85</v>
      </c>
      <c r="G680" t="s">
        <v>37</v>
      </c>
      <c r="H680" t="s">
        <v>291</v>
      </c>
      <c r="I680" t="s">
        <v>457</v>
      </c>
      <c r="J680" t="s">
        <v>76</v>
      </c>
      <c r="K680" t="s">
        <v>538</v>
      </c>
      <c r="L680" t="s">
        <v>1552</v>
      </c>
      <c r="M680" t="s">
        <v>76</v>
      </c>
      <c r="N680" t="s">
        <v>1425</v>
      </c>
      <c r="O680" t="s">
        <v>14</v>
      </c>
      <c r="P680">
        <v>661</v>
      </c>
      <c r="Q680">
        <v>661</v>
      </c>
      <c r="R680" t="s">
        <v>289</v>
      </c>
      <c r="S680">
        <v>9460005632</v>
      </c>
      <c r="T680" s="2">
        <v>44739</v>
      </c>
      <c r="U680" s="8">
        <v>27</v>
      </c>
      <c r="V680" s="8" t="s">
        <v>1421</v>
      </c>
      <c r="W680" s="8">
        <v>2022</v>
      </c>
      <c r="X680" t="s">
        <v>15</v>
      </c>
      <c r="Y680" s="3">
        <v>4000</v>
      </c>
      <c r="Z680">
        <v>2644000</v>
      </c>
      <c r="AA680">
        <v>2644000</v>
      </c>
      <c r="AB680">
        <v>0</v>
      </c>
      <c r="AC680" t="s">
        <v>30</v>
      </c>
    </row>
    <row r="681" spans="1:29" x14ac:dyDescent="0.3">
      <c r="A681">
        <v>680</v>
      </c>
      <c r="B681" t="s">
        <v>8</v>
      </c>
      <c r="C681" t="s">
        <v>21</v>
      </c>
      <c r="D681" t="s">
        <v>970</v>
      </c>
      <c r="E681" t="s">
        <v>85</v>
      </c>
      <c r="F681" t="s">
        <v>85</v>
      </c>
      <c r="G681" t="s">
        <v>37</v>
      </c>
      <c r="H681" t="s">
        <v>369</v>
      </c>
      <c r="I681" t="s">
        <v>455</v>
      </c>
      <c r="J681" t="s">
        <v>76</v>
      </c>
      <c r="K681" t="s">
        <v>538</v>
      </c>
      <c r="L681" t="s">
        <v>1552</v>
      </c>
      <c r="M681" t="s">
        <v>76</v>
      </c>
      <c r="N681" t="s">
        <v>1425</v>
      </c>
      <c r="O681" t="s">
        <v>14</v>
      </c>
      <c r="P681">
        <v>617</v>
      </c>
      <c r="Q681">
        <v>617</v>
      </c>
      <c r="R681" t="s">
        <v>385</v>
      </c>
      <c r="S681">
        <v>9460005633</v>
      </c>
      <c r="T681" s="2">
        <v>44739</v>
      </c>
      <c r="U681" s="8">
        <v>27</v>
      </c>
      <c r="V681" s="8" t="s">
        <v>1421</v>
      </c>
      <c r="W681" s="8">
        <v>2022</v>
      </c>
      <c r="X681" t="s">
        <v>15</v>
      </c>
      <c r="Y681" s="3">
        <v>15000</v>
      </c>
      <c r="Z681">
        <v>9255000</v>
      </c>
      <c r="AA681">
        <v>9255000</v>
      </c>
      <c r="AB681">
        <v>0</v>
      </c>
      <c r="AC681" t="s">
        <v>30</v>
      </c>
    </row>
    <row r="682" spans="1:29" x14ac:dyDescent="0.3">
      <c r="A682">
        <v>681</v>
      </c>
      <c r="B682" t="s">
        <v>41</v>
      </c>
      <c r="C682" t="s">
        <v>21</v>
      </c>
      <c r="D682" t="s">
        <v>1101</v>
      </c>
      <c r="E682" t="s">
        <v>1102</v>
      </c>
      <c r="F682" t="s">
        <v>25</v>
      </c>
      <c r="G682" t="s">
        <v>26</v>
      </c>
      <c r="H682" t="s">
        <v>1103</v>
      </c>
      <c r="I682" t="s">
        <v>889</v>
      </c>
      <c r="J682" t="s">
        <v>18</v>
      </c>
      <c r="K682" t="s">
        <v>18</v>
      </c>
      <c r="L682" t="s">
        <v>1552</v>
      </c>
      <c r="M682" t="s">
        <v>18</v>
      </c>
      <c r="N682" t="s">
        <v>1425</v>
      </c>
      <c r="O682" t="s">
        <v>27</v>
      </c>
      <c r="P682">
        <v>2500</v>
      </c>
      <c r="Q682">
        <v>2500</v>
      </c>
      <c r="R682" t="s">
        <v>86</v>
      </c>
      <c r="S682">
        <v>9640001448</v>
      </c>
      <c r="T682" s="2">
        <v>44740</v>
      </c>
      <c r="U682" s="8">
        <v>28</v>
      </c>
      <c r="V682" s="8" t="s">
        <v>1421</v>
      </c>
      <c r="W682" s="8">
        <v>2022</v>
      </c>
      <c r="X682" t="s">
        <v>67</v>
      </c>
      <c r="Y682" s="3">
        <v>1</v>
      </c>
      <c r="Z682">
        <v>2500</v>
      </c>
      <c r="AA682">
        <v>2500</v>
      </c>
      <c r="AB682">
        <v>0</v>
      </c>
      <c r="AC682" t="s">
        <v>30</v>
      </c>
    </row>
    <row r="683" spans="1:29" x14ac:dyDescent="0.3">
      <c r="A683">
        <v>682</v>
      </c>
      <c r="B683" t="s">
        <v>8</v>
      </c>
      <c r="C683" t="s">
        <v>9</v>
      </c>
      <c r="D683" t="s">
        <v>1104</v>
      </c>
      <c r="E683" t="s">
        <v>12</v>
      </c>
      <c r="F683" t="s">
        <v>12</v>
      </c>
      <c r="G683" t="s">
        <v>13</v>
      </c>
      <c r="H683" t="s">
        <v>648</v>
      </c>
      <c r="I683" t="s">
        <v>455</v>
      </c>
      <c r="J683" s="2">
        <v>44740</v>
      </c>
      <c r="K683">
        <v>1502023</v>
      </c>
      <c r="L683">
        <v>1502023</v>
      </c>
      <c r="M683" t="s">
        <v>7</v>
      </c>
      <c r="N683" t="s">
        <v>1424</v>
      </c>
      <c r="O683" t="s">
        <v>14</v>
      </c>
      <c r="P683">
        <v>1530</v>
      </c>
      <c r="Q683">
        <v>1540</v>
      </c>
      <c r="R683" t="s">
        <v>205</v>
      </c>
      <c r="S683">
        <v>8000046736</v>
      </c>
      <c r="T683" s="2">
        <v>44742</v>
      </c>
      <c r="U683" s="8">
        <v>30</v>
      </c>
      <c r="V683" s="8" t="s">
        <v>1421</v>
      </c>
      <c r="W683" s="8">
        <v>2022</v>
      </c>
      <c r="X683" t="s">
        <v>15</v>
      </c>
      <c r="Y683" s="3">
        <v>3069</v>
      </c>
      <c r="Z683">
        <v>4726260</v>
      </c>
      <c r="AA683">
        <v>4695570</v>
      </c>
      <c r="AB683">
        <v>30690</v>
      </c>
      <c r="AC683" t="s">
        <v>16</v>
      </c>
    </row>
    <row r="684" spans="1:29" x14ac:dyDescent="0.3">
      <c r="A684">
        <v>683</v>
      </c>
      <c r="B684" t="s">
        <v>8</v>
      </c>
      <c r="C684" t="s">
        <v>21</v>
      </c>
      <c r="D684" t="s">
        <v>968</v>
      </c>
      <c r="E684" t="s">
        <v>275</v>
      </c>
      <c r="F684" t="s">
        <v>274</v>
      </c>
      <c r="G684" t="s">
        <v>37</v>
      </c>
      <c r="H684" t="s">
        <v>398</v>
      </c>
      <c r="I684" t="s">
        <v>455</v>
      </c>
      <c r="J684" s="2">
        <v>44736</v>
      </c>
      <c r="K684">
        <v>1487068</v>
      </c>
      <c r="L684">
        <v>1487068</v>
      </c>
      <c r="M684" t="s">
        <v>7</v>
      </c>
      <c r="N684" t="s">
        <v>1424</v>
      </c>
      <c r="O684" t="s">
        <v>14</v>
      </c>
      <c r="P684">
        <v>250</v>
      </c>
      <c r="Q684">
        <v>260</v>
      </c>
      <c r="R684" t="s">
        <v>438</v>
      </c>
      <c r="S684">
        <v>9460005626</v>
      </c>
      <c r="T684" s="2">
        <v>44737</v>
      </c>
      <c r="U684" s="8">
        <v>25</v>
      </c>
      <c r="V684" s="8" t="s">
        <v>1421</v>
      </c>
      <c r="W684" s="8">
        <v>2022</v>
      </c>
      <c r="X684" t="s">
        <v>15</v>
      </c>
      <c r="Y684" s="3">
        <v>1000</v>
      </c>
      <c r="Z684">
        <v>260000</v>
      </c>
      <c r="AA684">
        <v>250000</v>
      </c>
      <c r="AB684">
        <v>10000</v>
      </c>
      <c r="AC684" t="s">
        <v>16</v>
      </c>
    </row>
    <row r="685" spans="1:29" x14ac:dyDescent="0.3">
      <c r="A685">
        <v>684</v>
      </c>
      <c r="B685" t="s">
        <v>8</v>
      </c>
      <c r="C685" t="s">
        <v>21</v>
      </c>
      <c r="D685" t="s">
        <v>124</v>
      </c>
      <c r="E685" t="s">
        <v>331</v>
      </c>
      <c r="F685" t="s">
        <v>250</v>
      </c>
      <c r="G685" t="s">
        <v>37</v>
      </c>
      <c r="H685" t="s">
        <v>55</v>
      </c>
      <c r="I685" t="s">
        <v>457</v>
      </c>
      <c r="J685" s="2">
        <v>44733</v>
      </c>
      <c r="K685">
        <v>1469941</v>
      </c>
      <c r="L685">
        <v>1469941</v>
      </c>
      <c r="M685" t="s">
        <v>7</v>
      </c>
      <c r="N685" t="s">
        <v>1424</v>
      </c>
      <c r="O685" t="s">
        <v>14</v>
      </c>
      <c r="P685">
        <v>2323</v>
      </c>
      <c r="Q685">
        <v>2333</v>
      </c>
      <c r="R685" t="s">
        <v>187</v>
      </c>
      <c r="S685">
        <v>9460005636</v>
      </c>
      <c r="T685" s="2">
        <v>44740</v>
      </c>
      <c r="U685" s="8">
        <v>28</v>
      </c>
      <c r="V685" s="8" t="s">
        <v>1421</v>
      </c>
      <c r="W685" s="8">
        <v>2022</v>
      </c>
      <c r="X685" t="s">
        <v>15</v>
      </c>
      <c r="Y685" s="3">
        <v>12500</v>
      </c>
      <c r="Z685">
        <v>29162500</v>
      </c>
      <c r="AA685">
        <v>29037500</v>
      </c>
      <c r="AB685">
        <v>125000</v>
      </c>
      <c r="AC685" t="s">
        <v>16</v>
      </c>
    </row>
    <row r="686" spans="1:29" x14ac:dyDescent="0.3">
      <c r="A686">
        <v>685</v>
      </c>
      <c r="B686" t="s">
        <v>8</v>
      </c>
      <c r="C686" t="s">
        <v>21</v>
      </c>
      <c r="D686" t="s">
        <v>1105</v>
      </c>
      <c r="E686" t="s">
        <v>1106</v>
      </c>
      <c r="F686" t="s">
        <v>25</v>
      </c>
      <c r="G686" t="s">
        <v>26</v>
      </c>
      <c r="H686" t="s">
        <v>181</v>
      </c>
      <c r="I686" t="s">
        <v>457</v>
      </c>
      <c r="J686" s="2">
        <v>44740</v>
      </c>
      <c r="K686">
        <v>1502731</v>
      </c>
      <c r="L686">
        <v>1502731</v>
      </c>
      <c r="M686" t="s">
        <v>7</v>
      </c>
      <c r="N686" t="s">
        <v>1424</v>
      </c>
      <c r="O686" t="s">
        <v>27</v>
      </c>
      <c r="P686">
        <v>158000</v>
      </c>
      <c r="Q686">
        <v>180000</v>
      </c>
      <c r="R686" t="s">
        <v>73</v>
      </c>
      <c r="S686">
        <v>9460005637</v>
      </c>
      <c r="T686" s="2">
        <v>44741</v>
      </c>
      <c r="U686" s="8">
        <v>29</v>
      </c>
      <c r="V686" s="8" t="s">
        <v>1421</v>
      </c>
      <c r="W686" s="8">
        <v>2022</v>
      </c>
      <c r="X686" t="s">
        <v>46</v>
      </c>
      <c r="Y686" s="3">
        <v>1</v>
      </c>
      <c r="Z686">
        <v>180000</v>
      </c>
      <c r="AA686">
        <v>158000</v>
      </c>
      <c r="AB686">
        <v>22000</v>
      </c>
      <c r="AC686" t="s">
        <v>16</v>
      </c>
    </row>
    <row r="687" spans="1:29" x14ac:dyDescent="0.3">
      <c r="A687">
        <v>686</v>
      </c>
      <c r="B687" t="s">
        <v>8</v>
      </c>
      <c r="C687" t="s">
        <v>21</v>
      </c>
      <c r="D687" t="s">
        <v>147</v>
      </c>
      <c r="E687" t="s">
        <v>85</v>
      </c>
      <c r="F687" t="s">
        <v>85</v>
      </c>
      <c r="G687" t="s">
        <v>37</v>
      </c>
      <c r="H687" t="s">
        <v>148</v>
      </c>
      <c r="I687" t="s">
        <v>456</v>
      </c>
      <c r="J687" s="2">
        <v>44740</v>
      </c>
      <c r="K687">
        <v>1492406</v>
      </c>
      <c r="L687">
        <v>1492406</v>
      </c>
      <c r="M687" t="s">
        <v>7</v>
      </c>
      <c r="N687" t="s">
        <v>1424</v>
      </c>
      <c r="O687" t="s">
        <v>14</v>
      </c>
      <c r="P687">
        <v>1360</v>
      </c>
      <c r="Q687">
        <v>1710</v>
      </c>
      <c r="R687" t="s">
        <v>898</v>
      </c>
      <c r="S687">
        <v>9460005642</v>
      </c>
      <c r="T687" s="2">
        <v>44742</v>
      </c>
      <c r="U687" s="8">
        <v>30</v>
      </c>
      <c r="V687" s="8" t="s">
        <v>1421</v>
      </c>
      <c r="W687" s="8">
        <v>2022</v>
      </c>
      <c r="X687" t="s">
        <v>15</v>
      </c>
      <c r="Y687" s="3">
        <v>1360</v>
      </c>
      <c r="Z687">
        <v>2325600</v>
      </c>
      <c r="AA687">
        <v>1360000</v>
      </c>
      <c r="AB687">
        <v>965600</v>
      </c>
      <c r="AC687" t="s">
        <v>16</v>
      </c>
    </row>
    <row r="688" spans="1:29" x14ac:dyDescent="0.3">
      <c r="A688">
        <v>687</v>
      </c>
      <c r="B688" t="s">
        <v>8</v>
      </c>
      <c r="C688" t="s">
        <v>21</v>
      </c>
      <c r="D688" t="s">
        <v>1107</v>
      </c>
      <c r="E688" t="s">
        <v>275</v>
      </c>
      <c r="F688" t="s">
        <v>274</v>
      </c>
      <c r="G688" t="s">
        <v>37</v>
      </c>
      <c r="H688" t="s">
        <v>643</v>
      </c>
      <c r="I688" t="s">
        <v>455</v>
      </c>
      <c r="J688" s="2">
        <v>44742</v>
      </c>
      <c r="K688">
        <v>1511159</v>
      </c>
      <c r="L688">
        <v>1511159</v>
      </c>
      <c r="M688" t="s">
        <v>7</v>
      </c>
      <c r="N688" t="s">
        <v>1424</v>
      </c>
      <c r="O688" t="s">
        <v>14</v>
      </c>
      <c r="P688">
        <v>265</v>
      </c>
      <c r="Q688">
        <v>275</v>
      </c>
      <c r="R688" t="s">
        <v>438</v>
      </c>
      <c r="S688">
        <v>9460005643</v>
      </c>
      <c r="T688" s="2">
        <v>44742</v>
      </c>
      <c r="U688" s="8">
        <v>30</v>
      </c>
      <c r="V688" s="8" t="s">
        <v>1421</v>
      </c>
      <c r="W688" s="8">
        <v>2022</v>
      </c>
      <c r="X688" t="s">
        <v>15</v>
      </c>
      <c r="Y688" s="3">
        <v>1000</v>
      </c>
      <c r="Z688">
        <v>275000</v>
      </c>
      <c r="AA688">
        <v>265000</v>
      </c>
      <c r="AB688">
        <v>10000</v>
      </c>
      <c r="AC688" t="s">
        <v>16</v>
      </c>
    </row>
    <row r="689" spans="1:29" x14ac:dyDescent="0.3">
      <c r="A689">
        <v>688</v>
      </c>
      <c r="B689" t="s">
        <v>32</v>
      </c>
      <c r="C689" t="s">
        <v>21</v>
      </c>
      <c r="D689" t="s">
        <v>1108</v>
      </c>
      <c r="E689" t="s">
        <v>265</v>
      </c>
      <c r="F689" t="s">
        <v>265</v>
      </c>
      <c r="G689" t="s">
        <v>37</v>
      </c>
      <c r="H689" t="s">
        <v>1109</v>
      </c>
      <c r="I689" t="s">
        <v>457</v>
      </c>
      <c r="J689" t="s">
        <v>76</v>
      </c>
      <c r="K689" t="s">
        <v>538</v>
      </c>
      <c r="L689" t="s">
        <v>1552</v>
      </c>
      <c r="M689" t="s">
        <v>76</v>
      </c>
      <c r="N689" t="s">
        <v>1425</v>
      </c>
      <c r="O689" t="s">
        <v>14</v>
      </c>
      <c r="P689">
        <v>200</v>
      </c>
      <c r="Q689">
        <v>200</v>
      </c>
      <c r="R689" t="s">
        <v>324</v>
      </c>
      <c r="S689">
        <v>9640001434</v>
      </c>
      <c r="T689" s="2">
        <v>44735</v>
      </c>
      <c r="U689" s="8">
        <v>23</v>
      </c>
      <c r="V689" s="8" t="s">
        <v>1421</v>
      </c>
      <c r="W689" s="8">
        <v>2022</v>
      </c>
      <c r="X689" t="s">
        <v>15</v>
      </c>
      <c r="Y689" s="3">
        <v>500</v>
      </c>
      <c r="Z689">
        <v>100000</v>
      </c>
      <c r="AA689">
        <v>100000</v>
      </c>
      <c r="AB689">
        <v>0</v>
      </c>
      <c r="AC689" t="s">
        <v>30</v>
      </c>
    </row>
    <row r="690" spans="1:29" x14ac:dyDescent="0.3">
      <c r="A690">
        <v>689</v>
      </c>
      <c r="B690" t="s">
        <v>32</v>
      </c>
      <c r="C690" t="s">
        <v>21</v>
      </c>
      <c r="D690" t="s">
        <v>1108</v>
      </c>
      <c r="E690" t="s">
        <v>265</v>
      </c>
      <c r="F690" t="s">
        <v>265</v>
      </c>
      <c r="G690" t="s">
        <v>37</v>
      </c>
      <c r="H690" t="s">
        <v>1109</v>
      </c>
      <c r="I690" t="s">
        <v>457</v>
      </c>
      <c r="J690" t="s">
        <v>76</v>
      </c>
      <c r="K690" t="s">
        <v>538</v>
      </c>
      <c r="L690" t="s">
        <v>1552</v>
      </c>
      <c r="M690" t="s">
        <v>76</v>
      </c>
      <c r="N690" t="s">
        <v>1425</v>
      </c>
      <c r="O690" t="s">
        <v>14</v>
      </c>
      <c r="P690">
        <v>200</v>
      </c>
      <c r="Q690">
        <v>200</v>
      </c>
      <c r="R690" t="s">
        <v>263</v>
      </c>
      <c r="S690">
        <v>9640001433</v>
      </c>
      <c r="T690" s="2">
        <v>44735</v>
      </c>
      <c r="U690" s="8">
        <v>23</v>
      </c>
      <c r="V690" s="8" t="s">
        <v>1421</v>
      </c>
      <c r="W690" s="8">
        <v>2022</v>
      </c>
      <c r="X690" t="s">
        <v>15</v>
      </c>
      <c r="Y690" s="3">
        <v>900</v>
      </c>
      <c r="Z690">
        <v>180000</v>
      </c>
      <c r="AA690">
        <v>180000</v>
      </c>
      <c r="AB690">
        <v>0</v>
      </c>
      <c r="AC690" t="s">
        <v>30</v>
      </c>
    </row>
    <row r="691" spans="1:29" x14ac:dyDescent="0.3">
      <c r="A691">
        <v>690</v>
      </c>
      <c r="B691" t="s">
        <v>41</v>
      </c>
      <c r="C691" t="s">
        <v>21</v>
      </c>
      <c r="D691" t="s">
        <v>516</v>
      </c>
      <c r="E691" t="s">
        <v>85</v>
      </c>
      <c r="F691" t="s">
        <v>85</v>
      </c>
      <c r="G691" t="s">
        <v>37</v>
      </c>
      <c r="H691" t="s">
        <v>1110</v>
      </c>
      <c r="I691" t="s">
        <v>457</v>
      </c>
      <c r="J691" s="2">
        <v>44729</v>
      </c>
      <c r="K691">
        <v>1459227</v>
      </c>
      <c r="L691">
        <v>1459227</v>
      </c>
      <c r="M691" t="s">
        <v>7</v>
      </c>
      <c r="N691" t="s">
        <v>1424</v>
      </c>
      <c r="O691" t="s">
        <v>14</v>
      </c>
      <c r="P691">
        <v>1000</v>
      </c>
      <c r="Q691">
        <v>1000</v>
      </c>
      <c r="R691" t="s">
        <v>1064</v>
      </c>
      <c r="S691">
        <v>9640001435</v>
      </c>
      <c r="T691" s="2">
        <v>44735</v>
      </c>
      <c r="U691" s="8">
        <v>23</v>
      </c>
      <c r="V691" s="8" t="s">
        <v>1421</v>
      </c>
      <c r="W691" s="8">
        <v>2022</v>
      </c>
      <c r="X691" t="s">
        <v>15</v>
      </c>
      <c r="Y691" s="3">
        <v>1000</v>
      </c>
      <c r="Z691">
        <v>1000000</v>
      </c>
      <c r="AA691">
        <v>1000000</v>
      </c>
      <c r="AB691">
        <v>0</v>
      </c>
      <c r="AC691" t="s">
        <v>30</v>
      </c>
    </row>
    <row r="692" spans="1:29" x14ac:dyDescent="0.3">
      <c r="A692">
        <v>691</v>
      </c>
      <c r="B692" t="s">
        <v>32</v>
      </c>
      <c r="C692" t="s">
        <v>21</v>
      </c>
      <c r="D692" t="s">
        <v>413</v>
      </c>
      <c r="E692" t="s">
        <v>543</v>
      </c>
      <c r="F692" t="s">
        <v>25</v>
      </c>
      <c r="G692" t="s">
        <v>26</v>
      </c>
      <c r="H692" t="s">
        <v>1111</v>
      </c>
      <c r="I692" t="s">
        <v>457</v>
      </c>
      <c r="J692" t="s">
        <v>76</v>
      </c>
      <c r="K692" t="s">
        <v>538</v>
      </c>
      <c r="L692" t="s">
        <v>1552</v>
      </c>
      <c r="M692" t="s">
        <v>76</v>
      </c>
      <c r="N692" t="s">
        <v>1425</v>
      </c>
      <c r="O692" t="s">
        <v>14</v>
      </c>
      <c r="P692">
        <v>160</v>
      </c>
      <c r="Q692">
        <v>160</v>
      </c>
      <c r="R692" t="s">
        <v>284</v>
      </c>
      <c r="S692">
        <v>9640001436</v>
      </c>
      <c r="T692" s="2">
        <v>44735</v>
      </c>
      <c r="U692" s="8">
        <v>23</v>
      </c>
      <c r="V692" s="8" t="s">
        <v>1421</v>
      </c>
      <c r="W692" s="8">
        <v>2022</v>
      </c>
      <c r="X692" t="s">
        <v>15</v>
      </c>
      <c r="Y692" s="3">
        <v>2000</v>
      </c>
      <c r="Z692">
        <v>320000</v>
      </c>
      <c r="AA692">
        <v>320000</v>
      </c>
      <c r="AB692">
        <v>0</v>
      </c>
      <c r="AC692" t="s">
        <v>30</v>
      </c>
    </row>
    <row r="693" spans="1:29" x14ac:dyDescent="0.3">
      <c r="A693">
        <v>692</v>
      </c>
      <c r="B693" t="s">
        <v>32</v>
      </c>
      <c r="C693" t="s">
        <v>21</v>
      </c>
      <c r="D693" t="s">
        <v>413</v>
      </c>
      <c r="E693" t="s">
        <v>209</v>
      </c>
      <c r="F693" t="s">
        <v>1408</v>
      </c>
      <c r="G693" t="s">
        <v>13</v>
      </c>
      <c r="H693" t="s">
        <v>41</v>
      </c>
      <c r="I693" t="s">
        <v>65</v>
      </c>
      <c r="J693" t="s">
        <v>76</v>
      </c>
      <c r="K693" t="s">
        <v>538</v>
      </c>
      <c r="L693" t="s">
        <v>1552</v>
      </c>
      <c r="M693" t="s">
        <v>76</v>
      </c>
      <c r="N693" t="s">
        <v>1425</v>
      </c>
      <c r="O693" t="s">
        <v>14</v>
      </c>
      <c r="P693">
        <v>354.16</v>
      </c>
      <c r="Q693">
        <v>354.16</v>
      </c>
      <c r="R693" t="s">
        <v>263</v>
      </c>
      <c r="S693">
        <v>9640001437</v>
      </c>
      <c r="T693" s="2">
        <v>44736</v>
      </c>
      <c r="U693" s="8">
        <v>24</v>
      </c>
      <c r="V693" s="8" t="s">
        <v>1421</v>
      </c>
      <c r="W693" s="8">
        <v>2022</v>
      </c>
      <c r="X693" t="s">
        <v>15</v>
      </c>
      <c r="Y693" s="3">
        <v>26</v>
      </c>
      <c r="Z693">
        <v>9208.16</v>
      </c>
      <c r="AA693">
        <v>9208</v>
      </c>
      <c r="AB693">
        <v>0.15999999999985448</v>
      </c>
      <c r="AC693" t="s">
        <v>30</v>
      </c>
    </row>
    <row r="694" spans="1:29" x14ac:dyDescent="0.3">
      <c r="A694">
        <v>693</v>
      </c>
      <c r="B694" t="s">
        <v>41</v>
      </c>
      <c r="C694" t="s">
        <v>21</v>
      </c>
      <c r="D694" t="s">
        <v>1112</v>
      </c>
      <c r="E694" t="s">
        <v>540</v>
      </c>
      <c r="F694" t="s">
        <v>25</v>
      </c>
      <c r="G694" t="s">
        <v>26</v>
      </c>
      <c r="H694" t="s">
        <v>48</v>
      </c>
      <c r="I694" t="s">
        <v>457</v>
      </c>
      <c r="J694" s="2">
        <v>44735</v>
      </c>
      <c r="K694">
        <v>1484165</v>
      </c>
      <c r="L694">
        <v>1484165</v>
      </c>
      <c r="M694" t="s">
        <v>7</v>
      </c>
      <c r="N694" t="s">
        <v>1424</v>
      </c>
      <c r="O694" t="s">
        <v>27</v>
      </c>
      <c r="P694">
        <v>9350</v>
      </c>
      <c r="Q694">
        <v>9500</v>
      </c>
      <c r="R694" t="s">
        <v>765</v>
      </c>
      <c r="S694">
        <v>9640001438</v>
      </c>
      <c r="T694" s="2">
        <v>44736</v>
      </c>
      <c r="U694" s="8">
        <v>24</v>
      </c>
      <c r="V694" s="8" t="s">
        <v>1421</v>
      </c>
      <c r="W694" s="8">
        <v>2022</v>
      </c>
      <c r="X694" t="s">
        <v>28</v>
      </c>
      <c r="Y694" s="3">
        <v>1.6000000000000001E-3</v>
      </c>
      <c r="Z694">
        <v>9500</v>
      </c>
      <c r="AA694">
        <v>9350</v>
      </c>
      <c r="AB694">
        <v>150</v>
      </c>
      <c r="AC694" t="s">
        <v>16</v>
      </c>
    </row>
    <row r="695" spans="1:29" x14ac:dyDescent="0.3">
      <c r="A695">
        <v>694</v>
      </c>
      <c r="B695" t="s">
        <v>41</v>
      </c>
      <c r="C695" t="s">
        <v>21</v>
      </c>
      <c r="D695" t="s">
        <v>1069</v>
      </c>
      <c r="E695" t="s">
        <v>319</v>
      </c>
      <c r="F695" t="s">
        <v>36</v>
      </c>
      <c r="G695" t="s">
        <v>37</v>
      </c>
      <c r="H695" t="s">
        <v>192</v>
      </c>
      <c r="I695" t="s">
        <v>457</v>
      </c>
      <c r="J695" t="s">
        <v>76</v>
      </c>
      <c r="K695" t="s">
        <v>538</v>
      </c>
      <c r="L695" t="s">
        <v>1552</v>
      </c>
      <c r="M695" t="s">
        <v>76</v>
      </c>
      <c r="N695" t="s">
        <v>1425</v>
      </c>
      <c r="O695" t="s">
        <v>14</v>
      </c>
      <c r="P695">
        <v>480</v>
      </c>
      <c r="Q695">
        <v>480</v>
      </c>
      <c r="R695" t="s">
        <v>140</v>
      </c>
      <c r="S695">
        <v>9640001439</v>
      </c>
      <c r="T695" s="2">
        <v>44736</v>
      </c>
      <c r="U695" s="8">
        <v>24</v>
      </c>
      <c r="V695" s="8" t="s">
        <v>1421</v>
      </c>
      <c r="W695" s="8">
        <v>2022</v>
      </c>
      <c r="X695" t="s">
        <v>15</v>
      </c>
      <c r="Y695" s="3">
        <v>50</v>
      </c>
      <c r="Z695">
        <v>24000</v>
      </c>
      <c r="AA695">
        <v>24000</v>
      </c>
      <c r="AB695">
        <v>0</v>
      </c>
      <c r="AC695" t="s">
        <v>30</v>
      </c>
    </row>
    <row r="696" spans="1:29" x14ac:dyDescent="0.3">
      <c r="A696">
        <v>695</v>
      </c>
      <c r="B696" t="s">
        <v>32</v>
      </c>
      <c r="C696" t="s">
        <v>21</v>
      </c>
      <c r="D696" t="s">
        <v>1113</v>
      </c>
      <c r="E696" t="s">
        <v>601</v>
      </c>
      <c r="F696" t="s">
        <v>265</v>
      </c>
      <c r="G696" t="s">
        <v>37</v>
      </c>
      <c r="H696" t="s">
        <v>1111</v>
      </c>
      <c r="I696" t="s">
        <v>457</v>
      </c>
      <c r="J696" t="s">
        <v>76</v>
      </c>
      <c r="K696" t="s">
        <v>538</v>
      </c>
      <c r="L696" t="s">
        <v>1552</v>
      </c>
      <c r="M696" t="s">
        <v>76</v>
      </c>
      <c r="N696" t="s">
        <v>1425</v>
      </c>
      <c r="O696" t="s">
        <v>14</v>
      </c>
      <c r="P696">
        <v>160</v>
      </c>
      <c r="Q696">
        <v>160</v>
      </c>
      <c r="R696" t="s">
        <v>544</v>
      </c>
      <c r="S696">
        <v>9640001441</v>
      </c>
      <c r="T696" s="2">
        <v>44737</v>
      </c>
      <c r="U696" s="8">
        <v>25</v>
      </c>
      <c r="V696" s="8" t="s">
        <v>1421</v>
      </c>
      <c r="W696" s="8">
        <v>2022</v>
      </c>
      <c r="X696" t="s">
        <v>15</v>
      </c>
      <c r="Y696" s="3">
        <v>550</v>
      </c>
      <c r="Z696">
        <v>88000</v>
      </c>
      <c r="AA696">
        <v>88000</v>
      </c>
      <c r="AB696">
        <v>0</v>
      </c>
      <c r="AC696" t="s">
        <v>30</v>
      </c>
    </row>
    <row r="697" spans="1:29" x14ac:dyDescent="0.3">
      <c r="A697">
        <v>696</v>
      </c>
      <c r="B697" t="s">
        <v>32</v>
      </c>
      <c r="C697" t="s">
        <v>21</v>
      </c>
      <c r="D697" t="s">
        <v>427</v>
      </c>
      <c r="E697" t="s">
        <v>923</v>
      </c>
      <c r="F697" t="s">
        <v>25</v>
      </c>
      <c r="G697" t="s">
        <v>26</v>
      </c>
      <c r="H697" t="s">
        <v>189</v>
      </c>
      <c r="I697" t="s">
        <v>457</v>
      </c>
      <c r="J697" t="s">
        <v>76</v>
      </c>
      <c r="K697" t="s">
        <v>538</v>
      </c>
      <c r="L697" t="s">
        <v>1552</v>
      </c>
      <c r="M697" t="s">
        <v>76</v>
      </c>
      <c r="N697" t="s">
        <v>1425</v>
      </c>
      <c r="O697" t="s">
        <v>14</v>
      </c>
      <c r="P697">
        <v>270</v>
      </c>
      <c r="Q697">
        <v>270</v>
      </c>
      <c r="R697" t="s">
        <v>263</v>
      </c>
      <c r="S697">
        <v>9640001443</v>
      </c>
      <c r="T697" s="2">
        <v>44739</v>
      </c>
      <c r="U697" s="8">
        <v>27</v>
      </c>
      <c r="V697" s="8" t="s">
        <v>1421</v>
      </c>
      <c r="W697" s="8">
        <v>2022</v>
      </c>
      <c r="X697" t="s">
        <v>15</v>
      </c>
      <c r="Y697" s="3">
        <v>1000</v>
      </c>
      <c r="Z697">
        <v>270000</v>
      </c>
      <c r="AA697">
        <v>270000</v>
      </c>
      <c r="AB697">
        <v>0</v>
      </c>
      <c r="AC697" t="s">
        <v>30</v>
      </c>
    </row>
    <row r="698" spans="1:29" x14ac:dyDescent="0.3">
      <c r="A698">
        <v>697</v>
      </c>
      <c r="B698" t="s">
        <v>41</v>
      </c>
      <c r="C698" t="s">
        <v>21</v>
      </c>
      <c r="D698" t="s">
        <v>901</v>
      </c>
      <c r="E698" t="s">
        <v>1114</v>
      </c>
      <c r="F698" t="s">
        <v>25</v>
      </c>
      <c r="G698" t="s">
        <v>26</v>
      </c>
      <c r="H698" t="s">
        <v>461</v>
      </c>
      <c r="I698" t="s">
        <v>457</v>
      </c>
      <c r="J698" t="s">
        <v>18</v>
      </c>
      <c r="K698" t="s">
        <v>18</v>
      </c>
      <c r="L698" t="s">
        <v>1552</v>
      </c>
      <c r="M698" t="s">
        <v>18</v>
      </c>
      <c r="N698" t="s">
        <v>1425</v>
      </c>
      <c r="O698" t="s">
        <v>27</v>
      </c>
      <c r="P698">
        <v>14335</v>
      </c>
      <c r="Q698">
        <v>14335</v>
      </c>
      <c r="R698" t="s">
        <v>19</v>
      </c>
      <c r="S698">
        <v>9640001442</v>
      </c>
      <c r="T698" s="2">
        <v>44739</v>
      </c>
      <c r="U698" s="8">
        <v>27</v>
      </c>
      <c r="V698" s="8" t="s">
        <v>1421</v>
      </c>
      <c r="W698" s="8">
        <v>2022</v>
      </c>
      <c r="X698" t="s">
        <v>67</v>
      </c>
      <c r="Y698" s="3">
        <v>4</v>
      </c>
      <c r="Z698">
        <v>14335</v>
      </c>
      <c r="AA698">
        <v>14335</v>
      </c>
      <c r="AB698">
        <v>0</v>
      </c>
      <c r="AC698" t="s">
        <v>30</v>
      </c>
    </row>
    <row r="699" spans="1:29" x14ac:dyDescent="0.3">
      <c r="A699">
        <v>698</v>
      </c>
      <c r="B699" t="s">
        <v>41</v>
      </c>
      <c r="C699" t="s">
        <v>21</v>
      </c>
      <c r="D699" t="s">
        <v>661</v>
      </c>
      <c r="E699" t="s">
        <v>1053</v>
      </c>
      <c r="F699" t="s">
        <v>25</v>
      </c>
      <c r="G699" t="s">
        <v>26</v>
      </c>
      <c r="H699" t="s">
        <v>32</v>
      </c>
      <c r="I699" t="s">
        <v>458</v>
      </c>
      <c r="J699" t="s">
        <v>76</v>
      </c>
      <c r="K699" t="s">
        <v>538</v>
      </c>
      <c r="L699" t="s">
        <v>1552</v>
      </c>
      <c r="M699" t="s">
        <v>76</v>
      </c>
      <c r="N699" t="s">
        <v>1425</v>
      </c>
      <c r="O699" t="s">
        <v>27</v>
      </c>
      <c r="P699">
        <v>11000</v>
      </c>
      <c r="Q699">
        <v>11000</v>
      </c>
      <c r="R699" t="s">
        <v>140</v>
      </c>
      <c r="S699">
        <v>9640001444</v>
      </c>
      <c r="T699" s="2">
        <v>44739</v>
      </c>
      <c r="U699" s="8">
        <v>27</v>
      </c>
      <c r="V699" s="8" t="s">
        <v>1421</v>
      </c>
      <c r="W699" s="8">
        <v>2022</v>
      </c>
      <c r="X699" t="s">
        <v>15</v>
      </c>
      <c r="Y699" s="3">
        <v>50</v>
      </c>
      <c r="Z699">
        <v>11000</v>
      </c>
      <c r="AA699">
        <v>11000</v>
      </c>
      <c r="AB699">
        <v>0</v>
      </c>
      <c r="AC699" t="s">
        <v>30</v>
      </c>
    </row>
    <row r="700" spans="1:29" x14ac:dyDescent="0.3">
      <c r="A700">
        <v>699</v>
      </c>
      <c r="B700" t="s">
        <v>32</v>
      </c>
      <c r="C700" t="s">
        <v>21</v>
      </c>
      <c r="D700" t="s">
        <v>627</v>
      </c>
      <c r="E700" t="s">
        <v>1115</v>
      </c>
      <c r="F700" t="s">
        <v>25</v>
      </c>
      <c r="G700" t="s">
        <v>26</v>
      </c>
      <c r="H700" t="s">
        <v>558</v>
      </c>
      <c r="I700" t="s">
        <v>558</v>
      </c>
      <c r="J700" t="s">
        <v>18</v>
      </c>
      <c r="K700" t="s">
        <v>18</v>
      </c>
      <c r="L700" t="s">
        <v>1552</v>
      </c>
      <c r="M700" t="s">
        <v>18</v>
      </c>
      <c r="N700" t="s">
        <v>1425</v>
      </c>
      <c r="O700" t="s">
        <v>27</v>
      </c>
      <c r="P700">
        <v>19825</v>
      </c>
      <c r="Q700">
        <v>19825</v>
      </c>
      <c r="R700" t="s">
        <v>19</v>
      </c>
      <c r="S700">
        <v>9640001445</v>
      </c>
      <c r="T700" s="2">
        <v>44739</v>
      </c>
      <c r="U700" s="8">
        <v>27</v>
      </c>
      <c r="V700" s="8" t="s">
        <v>1421</v>
      </c>
      <c r="W700" s="8">
        <v>2022</v>
      </c>
      <c r="X700" t="s">
        <v>63</v>
      </c>
      <c r="Y700" s="3">
        <v>5</v>
      </c>
      <c r="Z700">
        <v>19825</v>
      </c>
      <c r="AA700">
        <v>19825</v>
      </c>
      <c r="AB700">
        <v>0</v>
      </c>
      <c r="AC700" t="s">
        <v>30</v>
      </c>
    </row>
    <row r="701" spans="1:29" x14ac:dyDescent="0.3">
      <c r="A701">
        <v>700</v>
      </c>
      <c r="B701" t="s">
        <v>41</v>
      </c>
      <c r="C701" t="s">
        <v>21</v>
      </c>
      <c r="D701" t="s">
        <v>1105</v>
      </c>
      <c r="E701" t="s">
        <v>1106</v>
      </c>
      <c r="F701" t="s">
        <v>25</v>
      </c>
      <c r="G701" t="s">
        <v>26</v>
      </c>
      <c r="H701" t="s">
        <v>181</v>
      </c>
      <c r="I701" t="s">
        <v>457</v>
      </c>
      <c r="J701" s="2">
        <v>44740</v>
      </c>
      <c r="K701">
        <v>1503273</v>
      </c>
      <c r="L701">
        <v>1503273</v>
      </c>
      <c r="M701" t="s">
        <v>7</v>
      </c>
      <c r="N701" t="s">
        <v>1424</v>
      </c>
      <c r="O701" t="s">
        <v>27</v>
      </c>
      <c r="P701">
        <v>85000</v>
      </c>
      <c r="Q701">
        <v>105000</v>
      </c>
      <c r="R701" t="s">
        <v>73</v>
      </c>
      <c r="S701">
        <v>9640001454</v>
      </c>
      <c r="T701" s="2">
        <v>44741</v>
      </c>
      <c r="U701" s="8">
        <v>29</v>
      </c>
      <c r="V701" s="8" t="s">
        <v>1421</v>
      </c>
      <c r="W701" s="8">
        <v>2022</v>
      </c>
      <c r="X701" t="s">
        <v>46</v>
      </c>
      <c r="Y701" s="3">
        <v>1</v>
      </c>
      <c r="Z701">
        <v>105000</v>
      </c>
      <c r="AA701">
        <v>85000</v>
      </c>
      <c r="AB701">
        <v>20000</v>
      </c>
      <c r="AC701" t="s">
        <v>16</v>
      </c>
    </row>
    <row r="702" spans="1:29" x14ac:dyDescent="0.3">
      <c r="A702">
        <v>701</v>
      </c>
      <c r="B702" t="s">
        <v>41</v>
      </c>
      <c r="C702" t="s">
        <v>21</v>
      </c>
      <c r="D702" t="s">
        <v>1116</v>
      </c>
      <c r="E702" t="s">
        <v>1053</v>
      </c>
      <c r="F702" t="s">
        <v>25</v>
      </c>
      <c r="G702" t="s">
        <v>26</v>
      </c>
      <c r="H702" t="s">
        <v>340</v>
      </c>
      <c r="I702" t="s">
        <v>457</v>
      </c>
      <c r="J702" s="2">
        <v>44739</v>
      </c>
      <c r="K702">
        <v>1499114</v>
      </c>
      <c r="L702">
        <v>1499114</v>
      </c>
      <c r="M702" t="s">
        <v>7</v>
      </c>
      <c r="N702" t="s">
        <v>1424</v>
      </c>
      <c r="O702" t="s">
        <v>27</v>
      </c>
      <c r="P702">
        <v>11500</v>
      </c>
      <c r="Q702">
        <v>11500</v>
      </c>
      <c r="R702" t="s">
        <v>73</v>
      </c>
      <c r="S702">
        <v>9640001455</v>
      </c>
      <c r="T702" s="2">
        <v>44741</v>
      </c>
      <c r="U702" s="8">
        <v>29</v>
      </c>
      <c r="V702" s="8" t="s">
        <v>1421</v>
      </c>
      <c r="W702" s="8">
        <v>2022</v>
      </c>
      <c r="X702" t="s">
        <v>15</v>
      </c>
      <c r="Y702" s="3">
        <v>4.75</v>
      </c>
      <c r="Z702">
        <v>11500</v>
      </c>
      <c r="AA702">
        <v>11500</v>
      </c>
      <c r="AB702">
        <v>0</v>
      </c>
      <c r="AC702" t="s">
        <v>30</v>
      </c>
    </row>
    <row r="703" spans="1:29" x14ac:dyDescent="0.3">
      <c r="A703">
        <v>702</v>
      </c>
      <c r="B703" t="s">
        <v>41</v>
      </c>
      <c r="C703" t="s">
        <v>21</v>
      </c>
      <c r="D703" t="s">
        <v>1117</v>
      </c>
      <c r="E703" t="s">
        <v>1118</v>
      </c>
      <c r="F703" t="s">
        <v>25</v>
      </c>
      <c r="G703" t="s">
        <v>26</v>
      </c>
      <c r="H703" t="s">
        <v>461</v>
      </c>
      <c r="I703" t="s">
        <v>457</v>
      </c>
      <c r="J703" t="s">
        <v>18</v>
      </c>
      <c r="K703" t="s">
        <v>18</v>
      </c>
      <c r="L703" t="s">
        <v>1552</v>
      </c>
      <c r="M703" t="s">
        <v>18</v>
      </c>
      <c r="N703" t="s">
        <v>1425</v>
      </c>
      <c r="O703" t="s">
        <v>27</v>
      </c>
      <c r="P703">
        <v>28150</v>
      </c>
      <c r="Q703">
        <v>28150</v>
      </c>
      <c r="R703" t="s">
        <v>19</v>
      </c>
      <c r="S703">
        <v>9640001456</v>
      </c>
      <c r="T703" s="2">
        <v>44742</v>
      </c>
      <c r="U703" s="8">
        <v>30</v>
      </c>
      <c r="V703" s="8" t="s">
        <v>1421</v>
      </c>
      <c r="W703" s="8">
        <v>2022</v>
      </c>
      <c r="X703" t="s">
        <v>46</v>
      </c>
      <c r="Y703" s="3">
        <v>2</v>
      </c>
      <c r="Z703">
        <v>28150</v>
      </c>
      <c r="AA703">
        <v>28150</v>
      </c>
      <c r="AB703">
        <v>0</v>
      </c>
      <c r="AC703" t="s">
        <v>30</v>
      </c>
    </row>
    <row r="704" spans="1:29" x14ac:dyDescent="0.3">
      <c r="A704">
        <v>703</v>
      </c>
      <c r="B704" t="s">
        <v>32</v>
      </c>
      <c r="C704" t="s">
        <v>21</v>
      </c>
      <c r="D704" t="s">
        <v>498</v>
      </c>
      <c r="E704" t="s">
        <v>193</v>
      </c>
      <c r="F704" t="s">
        <v>25</v>
      </c>
      <c r="G704" t="s">
        <v>26</v>
      </c>
      <c r="H704" t="s">
        <v>41</v>
      </c>
      <c r="I704" t="s">
        <v>65</v>
      </c>
      <c r="J704" t="s">
        <v>76</v>
      </c>
      <c r="K704" t="s">
        <v>538</v>
      </c>
      <c r="L704" t="s">
        <v>1552</v>
      </c>
      <c r="M704" t="s">
        <v>76</v>
      </c>
      <c r="N704" t="s">
        <v>1425</v>
      </c>
      <c r="O704" t="s">
        <v>14</v>
      </c>
      <c r="P704">
        <v>340</v>
      </c>
      <c r="Q704">
        <v>340</v>
      </c>
      <c r="R704" t="s">
        <v>496</v>
      </c>
      <c r="S704">
        <v>9640001457</v>
      </c>
      <c r="T704" s="2">
        <v>44742</v>
      </c>
      <c r="U704" s="8">
        <v>30</v>
      </c>
      <c r="V704" s="8" t="s">
        <v>1421</v>
      </c>
      <c r="W704" s="8">
        <v>2022</v>
      </c>
      <c r="X704" t="s">
        <v>15</v>
      </c>
      <c r="Y704" s="3">
        <v>32.93</v>
      </c>
      <c r="Z704">
        <v>11196.2</v>
      </c>
      <c r="AA704">
        <v>11196</v>
      </c>
      <c r="AB704">
        <v>0.2000000000007276</v>
      </c>
      <c r="AC704" t="s">
        <v>30</v>
      </c>
    </row>
    <row r="705" spans="1:29" x14ac:dyDescent="0.3">
      <c r="A705">
        <v>704</v>
      </c>
      <c r="B705" t="s">
        <v>32</v>
      </c>
      <c r="C705" t="s">
        <v>21</v>
      </c>
      <c r="D705" t="s">
        <v>498</v>
      </c>
      <c r="E705" t="s">
        <v>329</v>
      </c>
      <c r="F705" t="s">
        <v>329</v>
      </c>
      <c r="G705" t="s">
        <v>13</v>
      </c>
      <c r="H705" t="s">
        <v>41</v>
      </c>
      <c r="I705" t="s">
        <v>65</v>
      </c>
      <c r="J705" t="s">
        <v>76</v>
      </c>
      <c r="K705" t="s">
        <v>538</v>
      </c>
      <c r="L705" t="s">
        <v>1552</v>
      </c>
      <c r="M705" t="s">
        <v>76</v>
      </c>
      <c r="N705" t="s">
        <v>1425</v>
      </c>
      <c r="O705" t="s">
        <v>14</v>
      </c>
      <c r="P705">
        <v>340</v>
      </c>
      <c r="Q705">
        <v>340</v>
      </c>
      <c r="R705" t="s">
        <v>496</v>
      </c>
      <c r="S705">
        <v>9640001458</v>
      </c>
      <c r="T705" s="2">
        <v>44742</v>
      </c>
      <c r="U705" s="8">
        <v>30</v>
      </c>
      <c r="V705" s="8" t="s">
        <v>1421</v>
      </c>
      <c r="W705" s="8">
        <v>2022</v>
      </c>
      <c r="X705" t="s">
        <v>15</v>
      </c>
      <c r="Y705" s="3">
        <v>64.164000000000001</v>
      </c>
      <c r="Z705">
        <v>21815.760000000002</v>
      </c>
      <c r="AA705">
        <v>21816</v>
      </c>
      <c r="AB705">
        <v>-0.23999999999796273</v>
      </c>
      <c r="AC705" t="s">
        <v>59</v>
      </c>
    </row>
    <row r="706" spans="1:29" x14ac:dyDescent="0.3">
      <c r="A706">
        <v>705</v>
      </c>
      <c r="B706" t="s">
        <v>41</v>
      </c>
      <c r="C706" t="s">
        <v>21</v>
      </c>
      <c r="D706" t="s">
        <v>29</v>
      </c>
      <c r="E706" t="s">
        <v>828</v>
      </c>
      <c r="F706" t="s">
        <v>25</v>
      </c>
      <c r="G706" t="s">
        <v>26</v>
      </c>
      <c r="H706" t="s">
        <v>69</v>
      </c>
      <c r="I706" t="s">
        <v>457</v>
      </c>
      <c r="J706" t="s">
        <v>76</v>
      </c>
      <c r="K706" t="s">
        <v>538</v>
      </c>
      <c r="L706" t="s">
        <v>1552</v>
      </c>
      <c r="M706" t="s">
        <v>76</v>
      </c>
      <c r="N706" t="s">
        <v>1425</v>
      </c>
      <c r="O706" t="s">
        <v>27</v>
      </c>
      <c r="P706">
        <v>40000</v>
      </c>
      <c r="Q706">
        <v>40000</v>
      </c>
      <c r="R706" t="s">
        <v>86</v>
      </c>
      <c r="S706">
        <v>9640001459</v>
      </c>
      <c r="T706" s="2">
        <v>44742</v>
      </c>
      <c r="U706" s="8">
        <v>30</v>
      </c>
      <c r="V706" s="8" t="s">
        <v>1421</v>
      </c>
      <c r="W706" s="8">
        <v>2022</v>
      </c>
      <c r="X706" t="s">
        <v>50</v>
      </c>
      <c r="Y706" s="3">
        <v>615.77</v>
      </c>
      <c r="Z706">
        <v>40000</v>
      </c>
      <c r="AA706">
        <v>40000</v>
      </c>
      <c r="AB706">
        <v>0</v>
      </c>
      <c r="AC706" t="s">
        <v>30</v>
      </c>
    </row>
    <row r="707" spans="1:29" x14ac:dyDescent="0.3">
      <c r="A707">
        <v>706</v>
      </c>
      <c r="B707" t="s">
        <v>32</v>
      </c>
      <c r="C707" t="s">
        <v>21</v>
      </c>
      <c r="D707" t="s">
        <v>1000</v>
      </c>
      <c r="E707" t="s">
        <v>1119</v>
      </c>
      <c r="F707" t="s">
        <v>25</v>
      </c>
      <c r="G707" t="s">
        <v>26</v>
      </c>
      <c r="H707" t="s">
        <v>773</v>
      </c>
      <c r="I707" t="s">
        <v>466</v>
      </c>
      <c r="J707" t="s">
        <v>18</v>
      </c>
      <c r="K707" t="s">
        <v>18</v>
      </c>
      <c r="L707" t="s">
        <v>1552</v>
      </c>
      <c r="M707" t="s">
        <v>18</v>
      </c>
      <c r="N707" t="s">
        <v>1425</v>
      </c>
      <c r="O707" t="s">
        <v>27</v>
      </c>
      <c r="P707">
        <v>1806</v>
      </c>
      <c r="Q707">
        <v>1806</v>
      </c>
      <c r="R707" t="s">
        <v>86</v>
      </c>
      <c r="S707">
        <v>9640001460</v>
      </c>
      <c r="T707" s="2">
        <v>44742</v>
      </c>
      <c r="U707" s="8">
        <v>30</v>
      </c>
      <c r="V707" s="8" t="s">
        <v>1421</v>
      </c>
      <c r="W707" s="8">
        <v>2022</v>
      </c>
      <c r="X707" t="s">
        <v>28</v>
      </c>
      <c r="Y707" s="3">
        <v>1.1999999999999999E-4</v>
      </c>
      <c r="Z707">
        <v>1806</v>
      </c>
      <c r="AA707">
        <v>1806</v>
      </c>
      <c r="AB707">
        <v>0</v>
      </c>
      <c r="AC707" t="s">
        <v>30</v>
      </c>
    </row>
    <row r="708" spans="1:29" x14ac:dyDescent="0.3">
      <c r="A708">
        <v>707</v>
      </c>
      <c r="B708" t="s">
        <v>41</v>
      </c>
      <c r="C708" t="s">
        <v>21</v>
      </c>
      <c r="D708" t="s">
        <v>33</v>
      </c>
      <c r="E708" t="s">
        <v>35</v>
      </c>
      <c r="F708" t="s">
        <v>35</v>
      </c>
      <c r="G708" t="s">
        <v>37</v>
      </c>
      <c r="H708" t="s">
        <v>34</v>
      </c>
      <c r="I708" t="s">
        <v>457</v>
      </c>
      <c r="J708" s="2">
        <v>44742</v>
      </c>
      <c r="K708">
        <v>1508468</v>
      </c>
      <c r="L708">
        <v>1508468</v>
      </c>
      <c r="M708" t="s">
        <v>7</v>
      </c>
      <c r="N708" t="s">
        <v>1424</v>
      </c>
      <c r="O708" t="s">
        <v>14</v>
      </c>
      <c r="P708">
        <v>1080</v>
      </c>
      <c r="Q708">
        <v>1149</v>
      </c>
      <c r="R708" t="s">
        <v>40</v>
      </c>
      <c r="S708">
        <v>9640001461</v>
      </c>
      <c r="T708" s="2">
        <v>44742</v>
      </c>
      <c r="U708" s="8">
        <v>30</v>
      </c>
      <c r="V708" s="8" t="s">
        <v>1421</v>
      </c>
      <c r="W708" s="8">
        <v>2022</v>
      </c>
      <c r="X708" t="s">
        <v>15</v>
      </c>
      <c r="Y708" s="3">
        <v>5000</v>
      </c>
      <c r="Z708">
        <v>5745000</v>
      </c>
      <c r="AA708">
        <v>5400000</v>
      </c>
      <c r="AB708">
        <v>345000</v>
      </c>
      <c r="AC708" t="s">
        <v>16</v>
      </c>
    </row>
    <row r="709" spans="1:29" x14ac:dyDescent="0.3">
      <c r="A709">
        <v>708</v>
      </c>
      <c r="B709" t="s">
        <v>41</v>
      </c>
      <c r="C709" t="s">
        <v>21</v>
      </c>
      <c r="D709" t="s">
        <v>33</v>
      </c>
      <c r="E709" t="s">
        <v>35</v>
      </c>
      <c r="F709" t="s">
        <v>35</v>
      </c>
      <c r="G709" t="s">
        <v>37</v>
      </c>
      <c r="H709" t="s">
        <v>34</v>
      </c>
      <c r="I709" t="s">
        <v>457</v>
      </c>
      <c r="J709" s="2">
        <v>44742</v>
      </c>
      <c r="K709">
        <v>1508468</v>
      </c>
      <c r="L709">
        <v>1508468</v>
      </c>
      <c r="M709" t="s">
        <v>7</v>
      </c>
      <c r="N709" t="s">
        <v>1424</v>
      </c>
      <c r="O709" t="s">
        <v>14</v>
      </c>
      <c r="P709">
        <v>1080</v>
      </c>
      <c r="Q709">
        <v>1149</v>
      </c>
      <c r="R709" t="s">
        <v>187</v>
      </c>
      <c r="S709">
        <v>9640001462</v>
      </c>
      <c r="T709" s="2">
        <v>44742</v>
      </c>
      <c r="U709" s="8">
        <v>30</v>
      </c>
      <c r="V709" s="8" t="s">
        <v>1421</v>
      </c>
      <c r="W709" s="8">
        <v>2022</v>
      </c>
      <c r="X709" t="s">
        <v>15</v>
      </c>
      <c r="Y709" s="3">
        <v>1500</v>
      </c>
      <c r="Z709">
        <v>1723500</v>
      </c>
      <c r="AA709">
        <v>1620000</v>
      </c>
      <c r="AB709">
        <v>103500</v>
      </c>
      <c r="AC709" t="s">
        <v>16</v>
      </c>
    </row>
    <row r="710" spans="1:29" x14ac:dyDescent="0.3">
      <c r="A710">
        <v>709</v>
      </c>
      <c r="B710" t="s">
        <v>41</v>
      </c>
      <c r="C710" t="s">
        <v>21</v>
      </c>
      <c r="D710" t="s">
        <v>33</v>
      </c>
      <c r="E710" t="s">
        <v>35</v>
      </c>
      <c r="F710" t="s">
        <v>35</v>
      </c>
      <c r="G710" t="s">
        <v>37</v>
      </c>
      <c r="H710" t="s">
        <v>34</v>
      </c>
      <c r="I710" t="s">
        <v>457</v>
      </c>
      <c r="J710" s="2">
        <v>44742</v>
      </c>
      <c r="K710">
        <v>1508468</v>
      </c>
      <c r="L710">
        <v>1508468</v>
      </c>
      <c r="M710" t="s">
        <v>7</v>
      </c>
      <c r="N710" t="s">
        <v>1424</v>
      </c>
      <c r="O710" t="s">
        <v>14</v>
      </c>
      <c r="P710">
        <v>1080</v>
      </c>
      <c r="Q710">
        <v>1149</v>
      </c>
      <c r="R710" t="s">
        <v>983</v>
      </c>
      <c r="S710">
        <v>9640001463</v>
      </c>
      <c r="T710" s="2">
        <v>44742</v>
      </c>
      <c r="U710" s="8">
        <v>30</v>
      </c>
      <c r="V710" s="8" t="s">
        <v>1421</v>
      </c>
      <c r="W710" s="8">
        <v>2022</v>
      </c>
      <c r="X710" t="s">
        <v>15</v>
      </c>
      <c r="Y710" s="3">
        <v>1500</v>
      </c>
      <c r="Z710">
        <v>1723500</v>
      </c>
      <c r="AA710">
        <v>1620000</v>
      </c>
      <c r="AB710">
        <v>103500</v>
      </c>
      <c r="AC710" t="s">
        <v>16</v>
      </c>
    </row>
    <row r="711" spans="1:29" x14ac:dyDescent="0.3">
      <c r="A711">
        <v>710</v>
      </c>
      <c r="B711" t="s">
        <v>41</v>
      </c>
      <c r="C711" t="s">
        <v>21</v>
      </c>
      <c r="D711" t="s">
        <v>33</v>
      </c>
      <c r="E711" t="s">
        <v>35</v>
      </c>
      <c r="F711" t="s">
        <v>35</v>
      </c>
      <c r="G711" t="s">
        <v>37</v>
      </c>
      <c r="H711" t="s">
        <v>34</v>
      </c>
      <c r="I711" t="s">
        <v>457</v>
      </c>
      <c r="J711" s="2">
        <v>44742</v>
      </c>
      <c r="K711">
        <v>1508468</v>
      </c>
      <c r="L711">
        <v>1508468</v>
      </c>
      <c r="M711" t="s">
        <v>7</v>
      </c>
      <c r="N711" t="s">
        <v>1424</v>
      </c>
      <c r="O711" t="s">
        <v>14</v>
      </c>
      <c r="P711">
        <v>1080</v>
      </c>
      <c r="Q711">
        <v>1149</v>
      </c>
      <c r="R711" t="s">
        <v>656</v>
      </c>
      <c r="S711">
        <v>9640001464</v>
      </c>
      <c r="T711" s="2">
        <v>44742</v>
      </c>
      <c r="U711" s="8">
        <v>30</v>
      </c>
      <c r="V711" s="8" t="s">
        <v>1421</v>
      </c>
      <c r="W711" s="8">
        <v>2022</v>
      </c>
      <c r="X711" t="s">
        <v>15</v>
      </c>
      <c r="Y711" s="3">
        <v>1500</v>
      </c>
      <c r="Z711">
        <v>1723500</v>
      </c>
      <c r="AA711">
        <v>1620000</v>
      </c>
      <c r="AB711">
        <v>103500</v>
      </c>
      <c r="AC711" t="s">
        <v>16</v>
      </c>
    </row>
    <row r="712" spans="1:29" x14ac:dyDescent="0.3">
      <c r="A712">
        <v>711</v>
      </c>
      <c r="B712" t="s">
        <v>41</v>
      </c>
      <c r="C712" t="s">
        <v>21</v>
      </c>
      <c r="D712" t="s">
        <v>33</v>
      </c>
      <c r="E712" t="s">
        <v>35</v>
      </c>
      <c r="F712" t="s">
        <v>35</v>
      </c>
      <c r="G712" t="s">
        <v>37</v>
      </c>
      <c r="H712" t="s">
        <v>34</v>
      </c>
      <c r="I712" t="s">
        <v>457</v>
      </c>
      <c r="J712" s="2">
        <v>44742</v>
      </c>
      <c r="K712">
        <v>1508468</v>
      </c>
      <c r="L712">
        <v>1508468</v>
      </c>
      <c r="M712" t="s">
        <v>7</v>
      </c>
      <c r="N712" t="s">
        <v>1424</v>
      </c>
      <c r="O712" t="s">
        <v>14</v>
      </c>
      <c r="P712">
        <v>1080</v>
      </c>
      <c r="Q712">
        <v>1149</v>
      </c>
      <c r="R712" t="s">
        <v>375</v>
      </c>
      <c r="S712">
        <v>9640001465</v>
      </c>
      <c r="T712" s="2">
        <v>44742</v>
      </c>
      <c r="U712" s="8">
        <v>30</v>
      </c>
      <c r="V712" s="8" t="s">
        <v>1421</v>
      </c>
      <c r="W712" s="8">
        <v>2022</v>
      </c>
      <c r="X712" t="s">
        <v>15</v>
      </c>
      <c r="Y712" s="3">
        <v>1500</v>
      </c>
      <c r="Z712">
        <v>1723500</v>
      </c>
      <c r="AA712">
        <v>1620000</v>
      </c>
      <c r="AB712">
        <v>103500</v>
      </c>
      <c r="AC712" t="s">
        <v>16</v>
      </c>
    </row>
    <row r="713" spans="1:29" x14ac:dyDescent="0.3">
      <c r="A713">
        <v>712</v>
      </c>
      <c r="B713" t="s">
        <v>32</v>
      </c>
      <c r="C713" t="s">
        <v>21</v>
      </c>
      <c r="D713" t="s">
        <v>33</v>
      </c>
      <c r="E713" t="s">
        <v>35</v>
      </c>
      <c r="F713" t="s">
        <v>35</v>
      </c>
      <c r="G713" t="s">
        <v>37</v>
      </c>
      <c r="H713" t="s">
        <v>34</v>
      </c>
      <c r="I713" t="s">
        <v>457</v>
      </c>
      <c r="J713" s="2">
        <v>44742</v>
      </c>
      <c r="K713">
        <v>1508504</v>
      </c>
      <c r="L713">
        <v>1508504</v>
      </c>
      <c r="M713" t="s">
        <v>7</v>
      </c>
      <c r="N713" t="s">
        <v>1424</v>
      </c>
      <c r="O713" t="s">
        <v>14</v>
      </c>
      <c r="P713">
        <v>1070</v>
      </c>
      <c r="Q713">
        <v>1119</v>
      </c>
      <c r="R713" t="s">
        <v>983</v>
      </c>
      <c r="S713">
        <v>9640001466</v>
      </c>
      <c r="T713" s="2">
        <v>44742</v>
      </c>
      <c r="U713" s="8">
        <v>30</v>
      </c>
      <c r="V713" s="8" t="s">
        <v>1421</v>
      </c>
      <c r="W713" s="8">
        <v>2022</v>
      </c>
      <c r="X713" t="s">
        <v>15</v>
      </c>
      <c r="Y713" s="3">
        <v>2500</v>
      </c>
      <c r="Z713">
        <v>2797500</v>
      </c>
      <c r="AA713">
        <v>2675000</v>
      </c>
      <c r="AB713">
        <v>122500</v>
      </c>
      <c r="AC713" t="s">
        <v>16</v>
      </c>
    </row>
    <row r="714" spans="1:29" x14ac:dyDescent="0.3">
      <c r="A714">
        <v>713</v>
      </c>
      <c r="B714" t="s">
        <v>32</v>
      </c>
      <c r="C714" t="s">
        <v>21</v>
      </c>
      <c r="D714" t="s">
        <v>33</v>
      </c>
      <c r="E714" t="s">
        <v>35</v>
      </c>
      <c r="F714" t="s">
        <v>35</v>
      </c>
      <c r="G714" t="s">
        <v>37</v>
      </c>
      <c r="H714" t="s">
        <v>34</v>
      </c>
      <c r="I714" t="s">
        <v>457</v>
      </c>
      <c r="J714" s="2">
        <v>44742</v>
      </c>
      <c r="K714">
        <v>1508504</v>
      </c>
      <c r="L714">
        <v>1508504</v>
      </c>
      <c r="M714" t="s">
        <v>7</v>
      </c>
      <c r="N714" t="s">
        <v>1424</v>
      </c>
      <c r="O714" t="s">
        <v>14</v>
      </c>
      <c r="P714">
        <v>1070</v>
      </c>
      <c r="Q714">
        <v>1119</v>
      </c>
      <c r="R714" t="s">
        <v>187</v>
      </c>
      <c r="S714">
        <v>9640001467</v>
      </c>
      <c r="T714" s="2">
        <v>44742</v>
      </c>
      <c r="U714" s="8">
        <v>30</v>
      </c>
      <c r="V714" s="8" t="s">
        <v>1421</v>
      </c>
      <c r="W714" s="8">
        <v>2022</v>
      </c>
      <c r="X714" t="s">
        <v>15</v>
      </c>
      <c r="Y714" s="3">
        <v>600</v>
      </c>
      <c r="Z714">
        <v>671400</v>
      </c>
      <c r="AA714">
        <v>642000</v>
      </c>
      <c r="AB714">
        <v>29400</v>
      </c>
      <c r="AC714" t="s">
        <v>16</v>
      </c>
    </row>
    <row r="715" spans="1:29" x14ac:dyDescent="0.3">
      <c r="A715">
        <v>714</v>
      </c>
      <c r="B715" t="s">
        <v>32</v>
      </c>
      <c r="C715" t="s">
        <v>21</v>
      </c>
      <c r="D715" t="s">
        <v>33</v>
      </c>
      <c r="E715" t="s">
        <v>35</v>
      </c>
      <c r="F715" t="s">
        <v>35</v>
      </c>
      <c r="G715" t="s">
        <v>37</v>
      </c>
      <c r="H715" t="s">
        <v>34</v>
      </c>
      <c r="I715" t="s">
        <v>457</v>
      </c>
      <c r="J715" s="2">
        <v>44742</v>
      </c>
      <c r="K715">
        <v>1508504</v>
      </c>
      <c r="L715">
        <v>1508504</v>
      </c>
      <c r="M715" t="s">
        <v>7</v>
      </c>
      <c r="N715" t="s">
        <v>1424</v>
      </c>
      <c r="O715" t="s">
        <v>14</v>
      </c>
      <c r="P715">
        <v>1070</v>
      </c>
      <c r="Q715">
        <v>1119</v>
      </c>
      <c r="R715" t="s">
        <v>656</v>
      </c>
      <c r="S715">
        <v>9640001468</v>
      </c>
      <c r="T715" s="2">
        <v>44742</v>
      </c>
      <c r="U715" s="8">
        <v>30</v>
      </c>
      <c r="V715" s="8" t="s">
        <v>1421</v>
      </c>
      <c r="W715" s="8">
        <v>2022</v>
      </c>
      <c r="X715" t="s">
        <v>15</v>
      </c>
      <c r="Y715" s="3">
        <v>600</v>
      </c>
      <c r="Z715">
        <v>671400</v>
      </c>
      <c r="AA715">
        <v>642000</v>
      </c>
      <c r="AB715">
        <v>29400</v>
      </c>
      <c r="AC715" t="s">
        <v>16</v>
      </c>
    </row>
    <row r="716" spans="1:29" x14ac:dyDescent="0.3">
      <c r="A716">
        <v>715</v>
      </c>
      <c r="B716" t="s">
        <v>32</v>
      </c>
      <c r="C716" t="s">
        <v>21</v>
      </c>
      <c r="D716" t="s">
        <v>33</v>
      </c>
      <c r="E716" t="s">
        <v>35</v>
      </c>
      <c r="F716" t="s">
        <v>35</v>
      </c>
      <c r="G716" t="s">
        <v>37</v>
      </c>
      <c r="H716" t="s">
        <v>34</v>
      </c>
      <c r="I716" t="s">
        <v>457</v>
      </c>
      <c r="J716" s="2">
        <v>44742</v>
      </c>
      <c r="K716">
        <v>1508504</v>
      </c>
      <c r="L716">
        <v>1508504</v>
      </c>
      <c r="M716" t="s">
        <v>7</v>
      </c>
      <c r="N716" t="s">
        <v>1424</v>
      </c>
      <c r="O716" t="s">
        <v>14</v>
      </c>
      <c r="P716">
        <v>1070</v>
      </c>
      <c r="Q716">
        <v>1119</v>
      </c>
      <c r="R716" t="s">
        <v>40</v>
      </c>
      <c r="S716">
        <v>9640001469</v>
      </c>
      <c r="T716" s="2">
        <v>44742</v>
      </c>
      <c r="U716" s="8">
        <v>30</v>
      </c>
      <c r="V716" s="8" t="s">
        <v>1421</v>
      </c>
      <c r="W716" s="8">
        <v>2022</v>
      </c>
      <c r="X716" t="s">
        <v>15</v>
      </c>
      <c r="Y716" s="3">
        <v>600</v>
      </c>
      <c r="Z716">
        <v>671400</v>
      </c>
      <c r="AA716">
        <v>642000</v>
      </c>
      <c r="AB716">
        <v>29400</v>
      </c>
      <c r="AC716" t="s">
        <v>16</v>
      </c>
    </row>
    <row r="717" spans="1:29" x14ac:dyDescent="0.3">
      <c r="A717">
        <v>716</v>
      </c>
      <c r="B717" t="s">
        <v>32</v>
      </c>
      <c r="C717" t="s">
        <v>21</v>
      </c>
      <c r="D717" t="s">
        <v>33</v>
      </c>
      <c r="E717" t="s">
        <v>35</v>
      </c>
      <c r="F717" t="s">
        <v>35</v>
      </c>
      <c r="G717" t="s">
        <v>37</v>
      </c>
      <c r="H717" t="s">
        <v>34</v>
      </c>
      <c r="I717" t="s">
        <v>457</v>
      </c>
      <c r="J717" s="2">
        <v>44742</v>
      </c>
      <c r="K717">
        <v>1508504</v>
      </c>
      <c r="L717">
        <v>1508504</v>
      </c>
      <c r="M717" t="s">
        <v>7</v>
      </c>
      <c r="N717" t="s">
        <v>1424</v>
      </c>
      <c r="O717" t="s">
        <v>14</v>
      </c>
      <c r="P717">
        <v>1070</v>
      </c>
      <c r="Q717">
        <v>1119</v>
      </c>
      <c r="R717" t="s">
        <v>375</v>
      </c>
      <c r="S717">
        <v>9640001470</v>
      </c>
      <c r="T717" s="2">
        <v>44742</v>
      </c>
      <c r="U717" s="8">
        <v>30</v>
      </c>
      <c r="V717" s="8" t="s">
        <v>1421</v>
      </c>
      <c r="W717" s="8">
        <v>2022</v>
      </c>
      <c r="X717" t="s">
        <v>15</v>
      </c>
      <c r="Y717" s="3">
        <v>600</v>
      </c>
      <c r="Z717">
        <v>671400</v>
      </c>
      <c r="AA717">
        <v>642000</v>
      </c>
      <c r="AB717">
        <v>29400</v>
      </c>
      <c r="AC717" t="s">
        <v>16</v>
      </c>
    </row>
    <row r="718" spans="1:29" x14ac:dyDescent="0.3">
      <c r="A718">
        <v>717</v>
      </c>
      <c r="B718" t="s">
        <v>8</v>
      </c>
      <c r="C718" t="s">
        <v>21</v>
      </c>
      <c r="D718" t="s">
        <v>166</v>
      </c>
      <c r="E718" t="s">
        <v>845</v>
      </c>
      <c r="F718" t="s">
        <v>85</v>
      </c>
      <c r="G718" t="s">
        <v>37</v>
      </c>
      <c r="H718" t="s">
        <v>195</v>
      </c>
      <c r="I718" t="s">
        <v>459</v>
      </c>
      <c r="J718" s="2">
        <v>44740</v>
      </c>
      <c r="K718">
        <v>1502270</v>
      </c>
      <c r="L718">
        <v>1502270</v>
      </c>
      <c r="M718" t="s">
        <v>7</v>
      </c>
      <c r="N718" t="s">
        <v>1424</v>
      </c>
      <c r="O718" t="s">
        <v>14</v>
      </c>
      <c r="P718">
        <v>1849</v>
      </c>
      <c r="Q718">
        <v>1875</v>
      </c>
      <c r="R718" t="s">
        <v>81</v>
      </c>
      <c r="S718">
        <v>9460005638</v>
      </c>
      <c r="T718" s="2">
        <v>44741</v>
      </c>
      <c r="U718" s="8">
        <v>29</v>
      </c>
      <c r="V718" s="8" t="s">
        <v>1421</v>
      </c>
      <c r="W718" s="8">
        <v>2022</v>
      </c>
      <c r="X718" t="s">
        <v>15</v>
      </c>
      <c r="Y718" s="3">
        <v>5500</v>
      </c>
      <c r="Z718">
        <v>10312500</v>
      </c>
      <c r="AA718">
        <v>10169500</v>
      </c>
      <c r="AB718">
        <v>143000</v>
      </c>
      <c r="AC718" t="s">
        <v>16</v>
      </c>
    </row>
    <row r="719" spans="1:29" x14ac:dyDescent="0.3">
      <c r="A719">
        <v>718</v>
      </c>
      <c r="B719" t="s">
        <v>8</v>
      </c>
      <c r="C719" t="s">
        <v>21</v>
      </c>
      <c r="D719" t="s">
        <v>166</v>
      </c>
      <c r="E719" t="s">
        <v>845</v>
      </c>
      <c r="F719" t="s">
        <v>85</v>
      </c>
      <c r="G719" t="s">
        <v>37</v>
      </c>
      <c r="H719" t="s">
        <v>195</v>
      </c>
      <c r="I719" t="s">
        <v>459</v>
      </c>
      <c r="J719" s="2">
        <v>44740</v>
      </c>
      <c r="K719">
        <v>1502270</v>
      </c>
      <c r="L719">
        <v>1502270</v>
      </c>
      <c r="M719" t="s">
        <v>7</v>
      </c>
      <c r="N719" t="s">
        <v>1424</v>
      </c>
      <c r="O719" t="s">
        <v>14</v>
      </c>
      <c r="P719">
        <v>1845</v>
      </c>
      <c r="Q719">
        <v>1875</v>
      </c>
      <c r="R719" t="s">
        <v>187</v>
      </c>
      <c r="S719">
        <v>9460005639</v>
      </c>
      <c r="T719" s="2">
        <v>44741</v>
      </c>
      <c r="U719" s="8">
        <v>29</v>
      </c>
      <c r="V719" s="8" t="s">
        <v>1421</v>
      </c>
      <c r="W719" s="8">
        <v>2022</v>
      </c>
      <c r="X719" t="s">
        <v>15</v>
      </c>
      <c r="Y719" s="3">
        <v>4000</v>
      </c>
      <c r="Z719">
        <v>7500000</v>
      </c>
      <c r="AA719">
        <v>7380000</v>
      </c>
      <c r="AB719">
        <v>120000</v>
      </c>
      <c r="AC719" t="s">
        <v>16</v>
      </c>
    </row>
    <row r="720" spans="1:29" x14ac:dyDescent="0.3">
      <c r="A720">
        <v>719</v>
      </c>
      <c r="B720" t="s">
        <v>8</v>
      </c>
      <c r="C720" t="s">
        <v>21</v>
      </c>
      <c r="D720" t="s">
        <v>166</v>
      </c>
      <c r="E720" t="s">
        <v>845</v>
      </c>
      <c r="F720" t="s">
        <v>85</v>
      </c>
      <c r="G720" t="s">
        <v>37</v>
      </c>
      <c r="H720" t="s">
        <v>195</v>
      </c>
      <c r="I720" t="s">
        <v>459</v>
      </c>
      <c r="J720" s="2">
        <v>44740</v>
      </c>
      <c r="K720">
        <v>1502270</v>
      </c>
      <c r="L720">
        <v>1502270</v>
      </c>
      <c r="M720" t="s">
        <v>7</v>
      </c>
      <c r="N720" t="s">
        <v>1424</v>
      </c>
      <c r="O720" t="s">
        <v>14</v>
      </c>
      <c r="P720">
        <v>1849</v>
      </c>
      <c r="Q720">
        <v>1875</v>
      </c>
      <c r="R720" t="s">
        <v>575</v>
      </c>
      <c r="S720">
        <v>9460005640</v>
      </c>
      <c r="T720" s="2">
        <v>44741</v>
      </c>
      <c r="U720" s="8">
        <v>29</v>
      </c>
      <c r="V720" s="8" t="s">
        <v>1421</v>
      </c>
      <c r="W720" s="8">
        <v>2022</v>
      </c>
      <c r="X720" t="s">
        <v>15</v>
      </c>
      <c r="Y720" s="3">
        <v>1200</v>
      </c>
      <c r="Z720">
        <v>2250000</v>
      </c>
      <c r="AA720">
        <v>2218800</v>
      </c>
      <c r="AB720">
        <v>31200</v>
      </c>
      <c r="AC720" t="s">
        <v>16</v>
      </c>
    </row>
    <row r="721" spans="1:29" x14ac:dyDescent="0.3">
      <c r="A721">
        <v>720</v>
      </c>
      <c r="B721" t="s">
        <v>8</v>
      </c>
      <c r="C721" t="s">
        <v>21</v>
      </c>
      <c r="D721" t="s">
        <v>166</v>
      </c>
      <c r="E721" t="s">
        <v>845</v>
      </c>
      <c r="F721" t="s">
        <v>85</v>
      </c>
      <c r="G721" t="s">
        <v>37</v>
      </c>
      <c r="H721" t="s">
        <v>195</v>
      </c>
      <c r="I721" t="s">
        <v>459</v>
      </c>
      <c r="J721" s="2">
        <v>44740</v>
      </c>
      <c r="K721">
        <v>1502270</v>
      </c>
      <c r="L721">
        <v>1502270</v>
      </c>
      <c r="M721" t="s">
        <v>7</v>
      </c>
      <c r="N721" t="s">
        <v>1424</v>
      </c>
      <c r="O721" t="s">
        <v>14</v>
      </c>
      <c r="P721">
        <v>1845</v>
      </c>
      <c r="Q721">
        <v>1875</v>
      </c>
      <c r="R721" t="s">
        <v>1267</v>
      </c>
      <c r="S721">
        <v>9460005641</v>
      </c>
      <c r="T721" s="2">
        <v>44741</v>
      </c>
      <c r="U721" s="8">
        <v>29</v>
      </c>
      <c r="V721" s="8" t="s">
        <v>1421</v>
      </c>
      <c r="W721" s="8">
        <v>2022</v>
      </c>
      <c r="X721" t="s">
        <v>15</v>
      </c>
      <c r="Y721" s="3">
        <v>1200</v>
      </c>
      <c r="Z721">
        <v>2250000</v>
      </c>
      <c r="AA721">
        <v>2214000</v>
      </c>
      <c r="AB721">
        <v>36000</v>
      </c>
      <c r="AC721" t="s">
        <v>16</v>
      </c>
    </row>
    <row r="722" spans="1:29" x14ac:dyDescent="0.3">
      <c r="A722">
        <v>721</v>
      </c>
      <c r="B722" t="s">
        <v>41</v>
      </c>
      <c r="C722" t="s">
        <v>9</v>
      </c>
      <c r="D722" t="s">
        <v>1120</v>
      </c>
      <c r="E722" t="s">
        <v>80</v>
      </c>
      <c r="F722" t="s">
        <v>1408</v>
      </c>
      <c r="G722" t="s">
        <v>13</v>
      </c>
      <c r="H722" t="s">
        <v>163</v>
      </c>
      <c r="I722" t="s">
        <v>457</v>
      </c>
      <c r="J722" s="2">
        <v>44729</v>
      </c>
      <c r="K722">
        <v>1459455</v>
      </c>
      <c r="L722">
        <v>1459455</v>
      </c>
      <c r="M722" t="s">
        <v>7</v>
      </c>
      <c r="N722" t="s">
        <v>1424</v>
      </c>
      <c r="O722" t="s">
        <v>14</v>
      </c>
      <c r="P722">
        <v>940</v>
      </c>
      <c r="Q722">
        <v>1100</v>
      </c>
      <c r="R722" t="s">
        <v>100</v>
      </c>
      <c r="S722">
        <v>3000005734</v>
      </c>
      <c r="T722" s="2">
        <v>44730</v>
      </c>
      <c r="U722" s="8">
        <v>18</v>
      </c>
      <c r="V722" s="8" t="s">
        <v>1421</v>
      </c>
      <c r="W722" s="8">
        <v>2022</v>
      </c>
      <c r="X722" t="s">
        <v>15</v>
      </c>
      <c r="Y722" s="3">
        <v>100</v>
      </c>
      <c r="Z722">
        <v>110000</v>
      </c>
      <c r="AA722">
        <v>94000</v>
      </c>
      <c r="AB722">
        <v>16000</v>
      </c>
      <c r="AC722" t="s">
        <v>16</v>
      </c>
    </row>
    <row r="723" spans="1:29" x14ac:dyDescent="0.3">
      <c r="A723">
        <v>722</v>
      </c>
      <c r="B723" t="s">
        <v>41</v>
      </c>
      <c r="C723" t="s">
        <v>9</v>
      </c>
      <c r="D723" t="s">
        <v>1121</v>
      </c>
      <c r="E723" t="s">
        <v>80</v>
      </c>
      <c r="F723" t="s">
        <v>1408</v>
      </c>
      <c r="G723" t="s">
        <v>13</v>
      </c>
      <c r="H723" t="s">
        <v>1122</v>
      </c>
      <c r="I723" t="s">
        <v>457</v>
      </c>
      <c r="J723" s="2">
        <v>44735</v>
      </c>
      <c r="K723">
        <v>1482667</v>
      </c>
      <c r="L723">
        <v>1482667</v>
      </c>
      <c r="M723" t="s">
        <v>7</v>
      </c>
      <c r="N723" t="s">
        <v>1424</v>
      </c>
      <c r="O723" t="s">
        <v>14</v>
      </c>
      <c r="P723">
        <v>3288</v>
      </c>
      <c r="Q723">
        <v>3300</v>
      </c>
      <c r="R723" t="s">
        <v>527</v>
      </c>
      <c r="S723">
        <v>3000005827</v>
      </c>
      <c r="T723" s="2">
        <v>44735</v>
      </c>
      <c r="U723" s="8">
        <v>23</v>
      </c>
      <c r="V723" s="8" t="s">
        <v>1421</v>
      </c>
      <c r="W723" s="8">
        <v>2022</v>
      </c>
      <c r="X723" t="s">
        <v>15</v>
      </c>
      <c r="Y723" s="3">
        <v>25</v>
      </c>
      <c r="Z723">
        <v>82500</v>
      </c>
      <c r="AA723">
        <v>82200</v>
      </c>
      <c r="AB723">
        <v>300</v>
      </c>
      <c r="AC723" t="s">
        <v>16</v>
      </c>
    </row>
    <row r="724" spans="1:29" x14ac:dyDescent="0.3">
      <c r="A724">
        <v>723</v>
      </c>
      <c r="B724" t="s">
        <v>20</v>
      </c>
      <c r="C724" t="s">
        <v>9</v>
      </c>
      <c r="D724" t="s">
        <v>877</v>
      </c>
      <c r="E724" t="s">
        <v>53</v>
      </c>
      <c r="F724" t="s">
        <v>53</v>
      </c>
      <c r="G724" t="s">
        <v>13</v>
      </c>
      <c r="H724" t="s">
        <v>69</v>
      </c>
      <c r="I724" t="s">
        <v>457</v>
      </c>
      <c r="J724" s="2">
        <v>44735</v>
      </c>
      <c r="K724">
        <v>1482279</v>
      </c>
      <c r="L724">
        <v>1482279</v>
      </c>
      <c r="M724" t="s">
        <v>7</v>
      </c>
      <c r="N724" t="s">
        <v>1424</v>
      </c>
      <c r="O724" t="s">
        <v>27</v>
      </c>
      <c r="P724">
        <v>45900</v>
      </c>
      <c r="Q724">
        <v>49000</v>
      </c>
      <c r="R724" t="s">
        <v>51</v>
      </c>
      <c r="S724">
        <v>3000005832</v>
      </c>
      <c r="T724" s="2">
        <v>44736</v>
      </c>
      <c r="U724" s="8">
        <v>24</v>
      </c>
      <c r="V724" s="8" t="s">
        <v>1421</v>
      </c>
      <c r="W724" s="8">
        <v>2022</v>
      </c>
      <c r="X724" t="s">
        <v>28</v>
      </c>
      <c r="Y724" s="3">
        <v>7.0000000000000001E-3</v>
      </c>
      <c r="Z724">
        <v>49000</v>
      </c>
      <c r="AA724">
        <v>45900</v>
      </c>
      <c r="AB724">
        <v>3100</v>
      </c>
      <c r="AC724" t="s">
        <v>16</v>
      </c>
    </row>
    <row r="725" spans="1:29" x14ac:dyDescent="0.3">
      <c r="A725">
        <v>724</v>
      </c>
      <c r="B725" t="s">
        <v>20</v>
      </c>
      <c r="C725" t="s">
        <v>9</v>
      </c>
      <c r="D725" t="s">
        <v>1123</v>
      </c>
      <c r="E725" t="s">
        <v>53</v>
      </c>
      <c r="F725" t="s">
        <v>53</v>
      </c>
      <c r="G725" t="s">
        <v>13</v>
      </c>
      <c r="H725" t="s">
        <v>1124</v>
      </c>
      <c r="I725" t="s">
        <v>457</v>
      </c>
      <c r="J725" s="2">
        <v>44727</v>
      </c>
      <c r="K725">
        <v>1450887</v>
      </c>
      <c r="L725">
        <v>1450887</v>
      </c>
      <c r="M725" t="s">
        <v>7</v>
      </c>
      <c r="N725" t="s">
        <v>1424</v>
      </c>
      <c r="O725" t="s">
        <v>27</v>
      </c>
      <c r="P725">
        <v>56700</v>
      </c>
      <c r="Q725">
        <v>61500</v>
      </c>
      <c r="R725" t="s">
        <v>51</v>
      </c>
      <c r="S725">
        <v>3000005833</v>
      </c>
      <c r="T725" s="2">
        <v>44736</v>
      </c>
      <c r="U725" s="8">
        <v>24</v>
      </c>
      <c r="V725" s="8" t="s">
        <v>1421</v>
      </c>
      <c r="W725" s="8">
        <v>2022</v>
      </c>
      <c r="X725" t="s">
        <v>28</v>
      </c>
      <c r="Y725" s="3">
        <v>0.01</v>
      </c>
      <c r="Z725">
        <v>61500</v>
      </c>
      <c r="AA725">
        <v>56700</v>
      </c>
      <c r="AB725">
        <v>4800</v>
      </c>
      <c r="AC725" t="s">
        <v>16</v>
      </c>
    </row>
    <row r="726" spans="1:29" x14ac:dyDescent="0.3">
      <c r="A726">
        <v>725</v>
      </c>
      <c r="B726" t="s">
        <v>20</v>
      </c>
      <c r="C726" t="s">
        <v>9</v>
      </c>
      <c r="D726" t="s">
        <v>1125</v>
      </c>
      <c r="E726" t="s">
        <v>53</v>
      </c>
      <c r="F726" t="s">
        <v>53</v>
      </c>
      <c r="G726" t="s">
        <v>13</v>
      </c>
      <c r="H726" t="s">
        <v>891</v>
      </c>
      <c r="I726" t="s">
        <v>457</v>
      </c>
      <c r="J726" s="2">
        <v>44736</v>
      </c>
      <c r="K726">
        <v>1488354</v>
      </c>
      <c r="L726">
        <v>1488354</v>
      </c>
      <c r="M726" t="s">
        <v>7</v>
      </c>
      <c r="N726" t="s">
        <v>1424</v>
      </c>
      <c r="O726" t="s">
        <v>27</v>
      </c>
      <c r="P726">
        <v>4390</v>
      </c>
      <c r="Q726">
        <v>4750</v>
      </c>
      <c r="R726" t="s">
        <v>187</v>
      </c>
      <c r="S726">
        <v>3000005844</v>
      </c>
      <c r="T726" s="2">
        <v>44737</v>
      </c>
      <c r="U726" s="8">
        <v>25</v>
      </c>
      <c r="V726" s="8" t="s">
        <v>1421</v>
      </c>
      <c r="W726" s="8">
        <v>2022</v>
      </c>
      <c r="X726" t="s">
        <v>28</v>
      </c>
      <c r="Y726" s="3">
        <v>2.1000000000000001E-2</v>
      </c>
      <c r="Z726">
        <v>99750</v>
      </c>
      <c r="AA726">
        <v>92190</v>
      </c>
      <c r="AB726">
        <v>7560</v>
      </c>
      <c r="AC726" t="s">
        <v>16</v>
      </c>
    </row>
    <row r="727" spans="1:29" x14ac:dyDescent="0.3">
      <c r="A727">
        <v>726</v>
      </c>
      <c r="B727" t="s">
        <v>41</v>
      </c>
      <c r="C727" t="s">
        <v>9</v>
      </c>
      <c r="D727" t="s">
        <v>1126</v>
      </c>
      <c r="E727" t="s">
        <v>80</v>
      </c>
      <c r="F727" t="s">
        <v>1408</v>
      </c>
      <c r="G727" t="s">
        <v>13</v>
      </c>
      <c r="H727" t="s">
        <v>1127</v>
      </c>
      <c r="I727" t="s">
        <v>457</v>
      </c>
      <c r="J727" s="2">
        <v>44736</v>
      </c>
      <c r="K727">
        <v>1487297</v>
      </c>
      <c r="L727">
        <v>1487297</v>
      </c>
      <c r="M727" t="s">
        <v>7</v>
      </c>
      <c r="N727" t="s">
        <v>1424</v>
      </c>
      <c r="O727" t="s">
        <v>14</v>
      </c>
      <c r="P727">
        <v>2500</v>
      </c>
      <c r="Q727">
        <v>2400</v>
      </c>
      <c r="R727" t="s">
        <v>527</v>
      </c>
      <c r="S727">
        <v>3000005847</v>
      </c>
      <c r="T727" s="2">
        <v>44737</v>
      </c>
      <c r="U727" s="8">
        <v>25</v>
      </c>
      <c r="V727" s="8" t="s">
        <v>1421</v>
      </c>
      <c r="W727" s="8">
        <v>2022</v>
      </c>
      <c r="X727" t="s">
        <v>15</v>
      </c>
      <c r="Y727" s="3">
        <v>251</v>
      </c>
      <c r="Z727">
        <v>602400</v>
      </c>
      <c r="AA727">
        <v>627500</v>
      </c>
      <c r="AB727">
        <v>-25100</v>
      </c>
      <c r="AC727" t="s">
        <v>59</v>
      </c>
    </row>
    <row r="728" spans="1:29" x14ac:dyDescent="0.3">
      <c r="A728">
        <v>727</v>
      </c>
      <c r="B728" t="s">
        <v>20</v>
      </c>
      <c r="C728" t="s">
        <v>9</v>
      </c>
      <c r="D728" t="s">
        <v>1090</v>
      </c>
      <c r="E728" t="s">
        <v>53</v>
      </c>
      <c r="F728" t="s">
        <v>53</v>
      </c>
      <c r="G728" t="s">
        <v>13</v>
      </c>
      <c r="H728" t="s">
        <v>1032</v>
      </c>
      <c r="I728" t="s">
        <v>457</v>
      </c>
      <c r="J728" s="2">
        <v>44737</v>
      </c>
      <c r="K728">
        <v>1491711</v>
      </c>
      <c r="L728">
        <v>1491711</v>
      </c>
      <c r="M728" t="s">
        <v>7</v>
      </c>
      <c r="N728" t="s">
        <v>1424</v>
      </c>
      <c r="O728" t="s">
        <v>14</v>
      </c>
      <c r="P728">
        <v>4100</v>
      </c>
      <c r="Q728">
        <v>4200</v>
      </c>
      <c r="R728" t="s">
        <v>553</v>
      </c>
      <c r="S728">
        <v>3000005869</v>
      </c>
      <c r="T728" s="2">
        <v>44739</v>
      </c>
      <c r="U728" s="8">
        <v>27</v>
      </c>
      <c r="V728" s="8" t="s">
        <v>1421</v>
      </c>
      <c r="W728" s="8">
        <v>2022</v>
      </c>
      <c r="X728" t="s">
        <v>15</v>
      </c>
      <c r="Y728" s="3">
        <v>9.6999999999999993</v>
      </c>
      <c r="Z728">
        <v>40740</v>
      </c>
      <c r="AA728">
        <v>39770</v>
      </c>
      <c r="AB728">
        <v>970</v>
      </c>
      <c r="AC728" t="s">
        <v>16</v>
      </c>
    </row>
    <row r="729" spans="1:29" x14ac:dyDescent="0.3">
      <c r="A729">
        <v>728</v>
      </c>
      <c r="B729" t="s">
        <v>20</v>
      </c>
      <c r="C729" t="s">
        <v>9</v>
      </c>
      <c r="D729" t="s">
        <v>1090</v>
      </c>
      <c r="E729" t="s">
        <v>53</v>
      </c>
      <c r="F729" t="s">
        <v>53</v>
      </c>
      <c r="G729" t="s">
        <v>13</v>
      </c>
      <c r="H729" t="s">
        <v>1032</v>
      </c>
      <c r="I729" t="s">
        <v>457</v>
      </c>
      <c r="J729" s="2">
        <v>44737</v>
      </c>
      <c r="K729">
        <v>1491711</v>
      </c>
      <c r="L729">
        <v>1491711</v>
      </c>
      <c r="M729" t="s">
        <v>7</v>
      </c>
      <c r="N729" t="s">
        <v>1424</v>
      </c>
      <c r="O729" t="s">
        <v>14</v>
      </c>
      <c r="P729">
        <v>4100</v>
      </c>
      <c r="Q729">
        <v>4200</v>
      </c>
      <c r="R729" t="s">
        <v>553</v>
      </c>
      <c r="S729">
        <v>3000005870</v>
      </c>
      <c r="T729" s="2">
        <v>44739</v>
      </c>
      <c r="U729" s="8">
        <v>27</v>
      </c>
      <c r="V729" s="8" t="s">
        <v>1421</v>
      </c>
      <c r="W729" s="8">
        <v>2022</v>
      </c>
      <c r="X729" t="s">
        <v>15</v>
      </c>
      <c r="Y729" s="3">
        <v>6.3</v>
      </c>
      <c r="Z729">
        <v>26460</v>
      </c>
      <c r="AA729">
        <v>25830</v>
      </c>
      <c r="AB729">
        <v>630</v>
      </c>
      <c r="AC729" t="s">
        <v>16</v>
      </c>
    </row>
    <row r="730" spans="1:29" x14ac:dyDescent="0.3">
      <c r="A730">
        <v>729</v>
      </c>
      <c r="B730" t="s">
        <v>20</v>
      </c>
      <c r="C730" t="s">
        <v>9</v>
      </c>
      <c r="D730" t="s">
        <v>1128</v>
      </c>
      <c r="E730" t="s">
        <v>53</v>
      </c>
      <c r="F730" t="s">
        <v>53</v>
      </c>
      <c r="G730" t="s">
        <v>13</v>
      </c>
      <c r="H730" t="s">
        <v>1129</v>
      </c>
      <c r="I730" t="s">
        <v>457</v>
      </c>
      <c r="J730" s="2">
        <v>44737</v>
      </c>
      <c r="K730">
        <v>1492117</v>
      </c>
      <c r="L730">
        <v>1492117</v>
      </c>
      <c r="M730" t="s">
        <v>7</v>
      </c>
      <c r="N730" t="s">
        <v>1424</v>
      </c>
      <c r="O730" t="s">
        <v>14</v>
      </c>
      <c r="P730">
        <v>4680</v>
      </c>
      <c r="Q730">
        <v>4750</v>
      </c>
      <c r="R730" t="s">
        <v>54</v>
      </c>
      <c r="S730">
        <v>3000005861</v>
      </c>
      <c r="T730" s="2">
        <v>44739</v>
      </c>
      <c r="U730" s="8">
        <v>27</v>
      </c>
      <c r="V730" s="8" t="s">
        <v>1421</v>
      </c>
      <c r="W730" s="8">
        <v>2022</v>
      </c>
      <c r="X730" t="s">
        <v>15</v>
      </c>
      <c r="Y730" s="3">
        <v>9.5</v>
      </c>
      <c r="Z730">
        <v>45125</v>
      </c>
      <c r="AA730">
        <v>44460</v>
      </c>
      <c r="AB730">
        <v>665</v>
      </c>
      <c r="AC730" t="s">
        <v>16</v>
      </c>
    </row>
    <row r="731" spans="1:29" x14ac:dyDescent="0.3">
      <c r="A731">
        <v>730</v>
      </c>
      <c r="B731" t="s">
        <v>20</v>
      </c>
      <c r="C731" t="s">
        <v>9</v>
      </c>
      <c r="D731" t="s">
        <v>875</v>
      </c>
      <c r="E731" t="s">
        <v>53</v>
      </c>
      <c r="F731" t="s">
        <v>53</v>
      </c>
      <c r="G731" t="s">
        <v>13</v>
      </c>
      <c r="H731" t="s">
        <v>891</v>
      </c>
      <c r="I731" t="s">
        <v>457</v>
      </c>
      <c r="J731" s="2">
        <v>44726</v>
      </c>
      <c r="K731">
        <v>1447012</v>
      </c>
      <c r="L731">
        <v>1447012</v>
      </c>
      <c r="M731" t="s">
        <v>7</v>
      </c>
      <c r="N731" t="s">
        <v>1424</v>
      </c>
      <c r="O731" t="s">
        <v>27</v>
      </c>
      <c r="P731">
        <v>27760</v>
      </c>
      <c r="Q731">
        <v>28000</v>
      </c>
      <c r="R731" t="s">
        <v>54</v>
      </c>
      <c r="S731">
        <v>3000005850</v>
      </c>
      <c r="T731" s="2">
        <v>44737</v>
      </c>
      <c r="U731" s="8">
        <v>25</v>
      </c>
      <c r="V731" s="8" t="s">
        <v>1421</v>
      </c>
      <c r="W731" s="8">
        <v>2022</v>
      </c>
      <c r="X731" t="s">
        <v>28</v>
      </c>
      <c r="Y731" s="3">
        <v>8.0000000000000002E-3</v>
      </c>
      <c r="Z731">
        <v>28000</v>
      </c>
      <c r="AA731">
        <v>27760</v>
      </c>
      <c r="AB731">
        <v>240</v>
      </c>
      <c r="AC731" t="s">
        <v>16</v>
      </c>
    </row>
    <row r="732" spans="1:29" x14ac:dyDescent="0.3">
      <c r="A732">
        <v>731</v>
      </c>
      <c r="B732" t="s">
        <v>20</v>
      </c>
      <c r="C732" t="s">
        <v>9</v>
      </c>
      <c r="D732" t="s">
        <v>875</v>
      </c>
      <c r="E732" t="s">
        <v>53</v>
      </c>
      <c r="F732" t="s">
        <v>53</v>
      </c>
      <c r="G732" t="s">
        <v>13</v>
      </c>
      <c r="H732" t="s">
        <v>891</v>
      </c>
      <c r="I732" t="s">
        <v>457</v>
      </c>
      <c r="J732" s="2">
        <v>44726</v>
      </c>
      <c r="K732">
        <v>1447012</v>
      </c>
      <c r="L732">
        <v>1447012</v>
      </c>
      <c r="M732" t="s">
        <v>7</v>
      </c>
      <c r="N732" t="s">
        <v>1424</v>
      </c>
      <c r="O732" t="s">
        <v>27</v>
      </c>
      <c r="P732">
        <v>38170</v>
      </c>
      <c r="Q732">
        <v>39000</v>
      </c>
      <c r="R732" t="s">
        <v>54</v>
      </c>
      <c r="S732">
        <v>3000005851</v>
      </c>
      <c r="T732" s="2">
        <v>44737</v>
      </c>
      <c r="U732" s="8">
        <v>25</v>
      </c>
      <c r="V732" s="8" t="s">
        <v>1421</v>
      </c>
      <c r="W732" s="8">
        <v>2022</v>
      </c>
      <c r="X732" t="s">
        <v>28</v>
      </c>
      <c r="Y732" s="3">
        <v>1.0999999999999999E-2</v>
      </c>
      <c r="Z732">
        <v>39000</v>
      </c>
      <c r="AA732">
        <v>38170</v>
      </c>
      <c r="AB732">
        <v>830</v>
      </c>
      <c r="AC732" t="s">
        <v>16</v>
      </c>
    </row>
    <row r="733" spans="1:29" x14ac:dyDescent="0.3">
      <c r="A733">
        <v>732</v>
      </c>
      <c r="B733" t="s">
        <v>20</v>
      </c>
      <c r="C733" t="s">
        <v>9</v>
      </c>
      <c r="D733" t="s">
        <v>1130</v>
      </c>
      <c r="E733" t="s">
        <v>53</v>
      </c>
      <c r="F733" t="s">
        <v>53</v>
      </c>
      <c r="G733" t="s">
        <v>13</v>
      </c>
      <c r="H733" t="s">
        <v>1131</v>
      </c>
      <c r="I733" t="s">
        <v>457</v>
      </c>
      <c r="J733" s="2">
        <v>44735</v>
      </c>
      <c r="K733">
        <v>1482886</v>
      </c>
      <c r="L733">
        <v>1482886</v>
      </c>
      <c r="M733" t="s">
        <v>7</v>
      </c>
      <c r="N733" t="s">
        <v>1424</v>
      </c>
      <c r="O733" t="s">
        <v>27</v>
      </c>
      <c r="P733">
        <v>54800</v>
      </c>
      <c r="Q733">
        <v>55000</v>
      </c>
      <c r="R733" t="s">
        <v>187</v>
      </c>
      <c r="S733">
        <v>3000005917</v>
      </c>
      <c r="T733" s="2">
        <v>44741</v>
      </c>
      <c r="U733" s="8">
        <v>29</v>
      </c>
      <c r="V733" s="8" t="s">
        <v>1421</v>
      </c>
      <c r="W733" s="8">
        <v>2022</v>
      </c>
      <c r="X733" t="s">
        <v>28</v>
      </c>
      <c r="Y733" s="3">
        <v>0.01</v>
      </c>
      <c r="Z733">
        <v>55000</v>
      </c>
      <c r="AA733">
        <v>54800</v>
      </c>
      <c r="AB733">
        <v>200</v>
      </c>
      <c r="AC733" t="s">
        <v>16</v>
      </c>
    </row>
    <row r="734" spans="1:29" x14ac:dyDescent="0.3">
      <c r="A734">
        <v>733</v>
      </c>
      <c r="B734" t="s">
        <v>32</v>
      </c>
      <c r="C734" t="s">
        <v>9</v>
      </c>
      <c r="D734" t="s">
        <v>10</v>
      </c>
      <c r="E734" t="s">
        <v>12</v>
      </c>
      <c r="F734" t="s">
        <v>12</v>
      </c>
      <c r="G734" t="s">
        <v>13</v>
      </c>
      <c r="H734" t="s">
        <v>11</v>
      </c>
      <c r="I734" t="s">
        <v>455</v>
      </c>
      <c r="J734" s="2">
        <v>44741</v>
      </c>
      <c r="K734">
        <v>1506048</v>
      </c>
      <c r="L734">
        <v>1506048</v>
      </c>
      <c r="M734" t="s">
        <v>7</v>
      </c>
      <c r="N734" t="s">
        <v>1424</v>
      </c>
      <c r="O734" t="s">
        <v>14</v>
      </c>
      <c r="P734">
        <v>2680</v>
      </c>
      <c r="Q734">
        <v>2800</v>
      </c>
      <c r="R734" t="s">
        <v>279</v>
      </c>
      <c r="S734">
        <v>3000005920</v>
      </c>
      <c r="T734" s="2">
        <v>44741</v>
      </c>
      <c r="U734" s="8">
        <v>29</v>
      </c>
      <c r="V734" s="8" t="s">
        <v>1421</v>
      </c>
      <c r="W734" s="8">
        <v>2022</v>
      </c>
      <c r="X734" t="s">
        <v>15</v>
      </c>
      <c r="Y734" s="3">
        <v>120</v>
      </c>
      <c r="Z734">
        <v>336000</v>
      </c>
      <c r="AA734">
        <v>321600</v>
      </c>
      <c r="AB734">
        <v>14400</v>
      </c>
      <c r="AC734" t="s">
        <v>16</v>
      </c>
    </row>
    <row r="735" spans="1:29" x14ac:dyDescent="0.3">
      <c r="A735">
        <v>734</v>
      </c>
      <c r="B735" t="s">
        <v>41</v>
      </c>
      <c r="C735" t="s">
        <v>9</v>
      </c>
      <c r="D735" t="s">
        <v>10</v>
      </c>
      <c r="E735" t="s">
        <v>12</v>
      </c>
      <c r="F735" t="s">
        <v>12</v>
      </c>
      <c r="G735" t="s">
        <v>13</v>
      </c>
      <c r="H735" t="s">
        <v>11</v>
      </c>
      <c r="I735" t="s">
        <v>455</v>
      </c>
      <c r="J735" s="2">
        <v>44740</v>
      </c>
      <c r="K735">
        <v>1502971</v>
      </c>
      <c r="L735">
        <v>1502971</v>
      </c>
      <c r="M735" t="s">
        <v>7</v>
      </c>
      <c r="N735" t="s">
        <v>1424</v>
      </c>
      <c r="O735" t="s">
        <v>14</v>
      </c>
      <c r="P735">
        <v>2820</v>
      </c>
      <c r="Q735">
        <v>2980</v>
      </c>
      <c r="R735" t="s">
        <v>279</v>
      </c>
      <c r="S735">
        <v>3000005907</v>
      </c>
      <c r="T735" s="2">
        <v>44741</v>
      </c>
      <c r="U735" s="8">
        <v>29</v>
      </c>
      <c r="V735" s="8" t="s">
        <v>1421</v>
      </c>
      <c r="W735" s="8">
        <v>2022</v>
      </c>
      <c r="X735" t="s">
        <v>15</v>
      </c>
      <c r="Y735" s="3">
        <v>130</v>
      </c>
      <c r="Z735">
        <v>387400</v>
      </c>
      <c r="AA735">
        <v>366600</v>
      </c>
      <c r="AB735">
        <v>20800</v>
      </c>
      <c r="AC735" t="s">
        <v>16</v>
      </c>
    </row>
    <row r="736" spans="1:29" x14ac:dyDescent="0.3">
      <c r="A736">
        <v>735</v>
      </c>
      <c r="B736" t="s">
        <v>8</v>
      </c>
      <c r="C736" t="s">
        <v>21</v>
      </c>
      <c r="D736" t="s">
        <v>1132</v>
      </c>
      <c r="E736" t="s">
        <v>1065</v>
      </c>
      <c r="F736" t="s">
        <v>25</v>
      </c>
      <c r="G736" t="s">
        <v>26</v>
      </c>
      <c r="H736" t="s">
        <v>48</v>
      </c>
      <c r="I736" t="s">
        <v>457</v>
      </c>
      <c r="J736" s="2">
        <v>44746</v>
      </c>
      <c r="K736">
        <v>1521052</v>
      </c>
      <c r="L736">
        <v>1521052</v>
      </c>
      <c r="M736" t="s">
        <v>7</v>
      </c>
      <c r="N736" t="s">
        <v>1424</v>
      </c>
      <c r="O736" t="s">
        <v>14</v>
      </c>
      <c r="P736">
        <v>1450</v>
      </c>
      <c r="Q736">
        <v>1500</v>
      </c>
      <c r="R736" t="s">
        <v>73</v>
      </c>
      <c r="S736">
        <v>9460005649</v>
      </c>
      <c r="T736" s="2">
        <v>44749</v>
      </c>
      <c r="U736" s="8">
        <v>7</v>
      </c>
      <c r="V736" s="8" t="s">
        <v>1419</v>
      </c>
      <c r="W736" s="8">
        <v>2022</v>
      </c>
      <c r="X736" t="s">
        <v>15</v>
      </c>
      <c r="Y736" s="3">
        <v>13</v>
      </c>
      <c r="Z736">
        <v>19500</v>
      </c>
      <c r="AA736">
        <v>18850</v>
      </c>
      <c r="AB736">
        <v>650</v>
      </c>
      <c r="AC736" t="s">
        <v>16</v>
      </c>
    </row>
    <row r="737" spans="1:29" x14ac:dyDescent="0.3">
      <c r="A737">
        <v>736</v>
      </c>
      <c r="B737" t="s">
        <v>8</v>
      </c>
      <c r="C737" t="s">
        <v>21</v>
      </c>
      <c r="D737" t="s">
        <v>970</v>
      </c>
      <c r="E737" t="s">
        <v>85</v>
      </c>
      <c r="F737" t="s">
        <v>85</v>
      </c>
      <c r="G737" t="s">
        <v>37</v>
      </c>
      <c r="H737" t="s">
        <v>1133</v>
      </c>
      <c r="I737" t="s">
        <v>466</v>
      </c>
      <c r="J737" t="s">
        <v>76</v>
      </c>
      <c r="K737" t="s">
        <v>538</v>
      </c>
      <c r="L737" t="s">
        <v>1552</v>
      </c>
      <c r="M737" t="s">
        <v>76</v>
      </c>
      <c r="N737" t="s">
        <v>1425</v>
      </c>
      <c r="O737" t="s">
        <v>14</v>
      </c>
      <c r="P737">
        <v>617</v>
      </c>
      <c r="Q737">
        <v>617</v>
      </c>
      <c r="R737" t="s">
        <v>438</v>
      </c>
      <c r="S737">
        <v>9460005644</v>
      </c>
      <c r="T737" s="2">
        <v>44743</v>
      </c>
      <c r="U737" s="8">
        <v>1</v>
      </c>
      <c r="V737" s="8" t="s">
        <v>1419</v>
      </c>
      <c r="W737" s="8">
        <v>2022</v>
      </c>
      <c r="X737" t="s">
        <v>15</v>
      </c>
      <c r="Y737" s="3">
        <v>2000</v>
      </c>
      <c r="Z737">
        <v>1234000</v>
      </c>
      <c r="AA737">
        <v>1234000</v>
      </c>
      <c r="AB737">
        <v>0</v>
      </c>
      <c r="AC737" t="s">
        <v>30</v>
      </c>
    </row>
    <row r="738" spans="1:29" x14ac:dyDescent="0.3">
      <c r="A738">
        <v>737</v>
      </c>
      <c r="B738" t="s">
        <v>8</v>
      </c>
      <c r="C738" t="s">
        <v>21</v>
      </c>
      <c r="D738" t="s">
        <v>970</v>
      </c>
      <c r="E738" t="s">
        <v>85</v>
      </c>
      <c r="F738" t="s">
        <v>85</v>
      </c>
      <c r="G738" t="s">
        <v>37</v>
      </c>
      <c r="H738" t="s">
        <v>1134</v>
      </c>
      <c r="I738" t="s">
        <v>455</v>
      </c>
      <c r="J738" t="s">
        <v>76</v>
      </c>
      <c r="K738" t="s">
        <v>538</v>
      </c>
      <c r="L738" t="s">
        <v>1552</v>
      </c>
      <c r="M738" t="s">
        <v>76</v>
      </c>
      <c r="N738" t="s">
        <v>1425</v>
      </c>
      <c r="O738" t="s">
        <v>14</v>
      </c>
      <c r="P738">
        <v>602</v>
      </c>
      <c r="Q738">
        <v>602</v>
      </c>
      <c r="R738" t="s">
        <v>438</v>
      </c>
      <c r="S738">
        <v>9460005645</v>
      </c>
      <c r="T738" s="2">
        <v>44743</v>
      </c>
      <c r="U738" s="8">
        <v>1</v>
      </c>
      <c r="V738" s="8" t="s">
        <v>1419</v>
      </c>
      <c r="W738" s="8">
        <v>2022</v>
      </c>
      <c r="X738" t="s">
        <v>15</v>
      </c>
      <c r="Y738" s="3">
        <v>5000</v>
      </c>
      <c r="Z738">
        <v>3010000</v>
      </c>
      <c r="AA738">
        <v>3010000</v>
      </c>
      <c r="AB738">
        <v>0</v>
      </c>
      <c r="AC738" t="s">
        <v>30</v>
      </c>
    </row>
    <row r="739" spans="1:29" x14ac:dyDescent="0.3">
      <c r="A739">
        <v>738</v>
      </c>
      <c r="B739" t="s">
        <v>8</v>
      </c>
      <c r="C739" t="s">
        <v>21</v>
      </c>
      <c r="D739" t="s">
        <v>627</v>
      </c>
      <c r="E739" t="s">
        <v>1135</v>
      </c>
      <c r="F739" t="s">
        <v>25</v>
      </c>
      <c r="G739" t="s">
        <v>26</v>
      </c>
      <c r="H739" t="s">
        <v>558</v>
      </c>
      <c r="I739" t="s">
        <v>558</v>
      </c>
      <c r="J739" t="s">
        <v>76</v>
      </c>
      <c r="K739" t="s">
        <v>538</v>
      </c>
      <c r="L739" t="s">
        <v>1552</v>
      </c>
      <c r="M739" t="s">
        <v>76</v>
      </c>
      <c r="N739" t="s">
        <v>1425</v>
      </c>
      <c r="O739" t="s">
        <v>27</v>
      </c>
      <c r="P739">
        <v>24860</v>
      </c>
      <c r="Q739">
        <v>24860</v>
      </c>
      <c r="R739" t="s">
        <v>19</v>
      </c>
      <c r="S739">
        <v>9460005646</v>
      </c>
      <c r="T739" s="2">
        <v>44743</v>
      </c>
      <c r="U739" s="8">
        <v>1</v>
      </c>
      <c r="V739" s="8" t="s">
        <v>1419</v>
      </c>
      <c r="W739" s="8">
        <v>2022</v>
      </c>
      <c r="X739" t="s">
        <v>67</v>
      </c>
      <c r="Y739" s="3">
        <v>1</v>
      </c>
      <c r="Z739">
        <v>24860</v>
      </c>
      <c r="AA739">
        <v>24860</v>
      </c>
      <c r="AB739">
        <v>0</v>
      </c>
      <c r="AC739" t="s">
        <v>30</v>
      </c>
    </row>
    <row r="740" spans="1:29" x14ac:dyDescent="0.3">
      <c r="A740">
        <v>739</v>
      </c>
      <c r="B740" t="s">
        <v>8</v>
      </c>
      <c r="C740" t="s">
        <v>21</v>
      </c>
      <c r="D740" t="s">
        <v>1136</v>
      </c>
      <c r="E740" t="s">
        <v>616</v>
      </c>
      <c r="F740" t="s">
        <v>25</v>
      </c>
      <c r="G740" t="s">
        <v>26</v>
      </c>
      <c r="H740" t="s">
        <v>48</v>
      </c>
      <c r="I740" t="s">
        <v>457</v>
      </c>
      <c r="J740" s="2">
        <v>44742</v>
      </c>
      <c r="K740">
        <v>1511268</v>
      </c>
      <c r="L740">
        <v>1511268</v>
      </c>
      <c r="M740" t="s">
        <v>7</v>
      </c>
      <c r="N740" t="s">
        <v>1424</v>
      </c>
      <c r="O740" t="s">
        <v>14</v>
      </c>
      <c r="P740">
        <v>1395</v>
      </c>
      <c r="Q740">
        <v>1600</v>
      </c>
      <c r="R740" t="s">
        <v>279</v>
      </c>
      <c r="S740">
        <v>9460005647</v>
      </c>
      <c r="T740" s="2">
        <v>44743</v>
      </c>
      <c r="U740" s="8">
        <v>1</v>
      </c>
      <c r="V740" s="8" t="s">
        <v>1419</v>
      </c>
      <c r="W740" s="8">
        <v>2022</v>
      </c>
      <c r="X740" t="s">
        <v>15</v>
      </c>
      <c r="Y740" s="3">
        <v>112</v>
      </c>
      <c r="Z740">
        <v>179200</v>
      </c>
      <c r="AA740">
        <v>156240</v>
      </c>
      <c r="AB740">
        <v>22960</v>
      </c>
      <c r="AC740" t="s">
        <v>16</v>
      </c>
    </row>
    <row r="741" spans="1:29" x14ac:dyDescent="0.3">
      <c r="A741">
        <v>740</v>
      </c>
      <c r="B741" t="s">
        <v>8</v>
      </c>
      <c r="C741" t="s">
        <v>21</v>
      </c>
      <c r="D741" t="s">
        <v>968</v>
      </c>
      <c r="E741" t="s">
        <v>275</v>
      </c>
      <c r="F741" t="s">
        <v>274</v>
      </c>
      <c r="G741" t="s">
        <v>37</v>
      </c>
      <c r="H741" t="s">
        <v>398</v>
      </c>
      <c r="I741" t="s">
        <v>455</v>
      </c>
      <c r="J741" s="2">
        <v>44744</v>
      </c>
      <c r="K741">
        <v>1516466</v>
      </c>
      <c r="L741">
        <v>1516466</v>
      </c>
      <c r="M741" t="s">
        <v>7</v>
      </c>
      <c r="N741" t="s">
        <v>1424</v>
      </c>
      <c r="O741" t="s">
        <v>14</v>
      </c>
      <c r="P741">
        <v>249</v>
      </c>
      <c r="Q741">
        <v>259</v>
      </c>
      <c r="R741" t="s">
        <v>438</v>
      </c>
      <c r="S741">
        <v>9460005648</v>
      </c>
      <c r="T741" s="2">
        <v>44746</v>
      </c>
      <c r="U741" s="8">
        <v>4</v>
      </c>
      <c r="V741" s="8" t="s">
        <v>1419</v>
      </c>
      <c r="W741" s="8">
        <v>2022</v>
      </c>
      <c r="X741" t="s">
        <v>15</v>
      </c>
      <c r="Y741" s="3">
        <v>1000</v>
      </c>
      <c r="Z741">
        <v>259000</v>
      </c>
      <c r="AA741">
        <v>249000</v>
      </c>
      <c r="AB741">
        <v>10000</v>
      </c>
      <c r="AC741" t="s">
        <v>16</v>
      </c>
    </row>
    <row r="742" spans="1:29" x14ac:dyDescent="0.3">
      <c r="A742">
        <v>741</v>
      </c>
      <c r="B742" t="s">
        <v>8</v>
      </c>
      <c r="C742" t="s">
        <v>21</v>
      </c>
      <c r="D742" t="s">
        <v>933</v>
      </c>
      <c r="E742" t="s">
        <v>1040</v>
      </c>
      <c r="F742" t="s">
        <v>25</v>
      </c>
      <c r="G742" t="s">
        <v>26</v>
      </c>
      <c r="H742" t="s">
        <v>648</v>
      </c>
      <c r="I742" t="s">
        <v>455</v>
      </c>
      <c r="J742" s="2">
        <v>44748</v>
      </c>
      <c r="K742">
        <v>1527820</v>
      </c>
      <c r="L742">
        <v>1527820</v>
      </c>
      <c r="M742" t="s">
        <v>7</v>
      </c>
      <c r="N742" t="s">
        <v>1424</v>
      </c>
      <c r="O742" t="s">
        <v>14</v>
      </c>
      <c r="P742">
        <v>1960</v>
      </c>
      <c r="Q742">
        <v>2000</v>
      </c>
      <c r="R742" t="s">
        <v>54</v>
      </c>
      <c r="S742">
        <v>9460005652</v>
      </c>
      <c r="T742" s="2">
        <v>44749</v>
      </c>
      <c r="U742" s="8">
        <v>7</v>
      </c>
      <c r="V742" s="8" t="s">
        <v>1419</v>
      </c>
      <c r="W742" s="8">
        <v>2022</v>
      </c>
      <c r="X742" t="s">
        <v>15</v>
      </c>
      <c r="Y742" s="3">
        <v>700</v>
      </c>
      <c r="Z742">
        <v>1400000</v>
      </c>
      <c r="AA742">
        <v>1372000</v>
      </c>
      <c r="AB742">
        <v>28000</v>
      </c>
      <c r="AC742" t="s">
        <v>16</v>
      </c>
    </row>
    <row r="743" spans="1:29" x14ac:dyDescent="0.3">
      <c r="A743">
        <v>742</v>
      </c>
      <c r="B743" t="s">
        <v>8</v>
      </c>
      <c r="C743" t="s">
        <v>21</v>
      </c>
      <c r="D743" t="s">
        <v>1132</v>
      </c>
      <c r="E743" t="s">
        <v>1137</v>
      </c>
      <c r="F743" t="s">
        <v>25</v>
      </c>
      <c r="G743" t="s">
        <v>26</v>
      </c>
      <c r="H743" t="s">
        <v>48</v>
      </c>
      <c r="I743" t="s">
        <v>457</v>
      </c>
      <c r="J743" s="2">
        <v>44746</v>
      </c>
      <c r="K743">
        <v>1521052</v>
      </c>
      <c r="L743">
        <v>1521052</v>
      </c>
      <c r="M743" t="s">
        <v>7</v>
      </c>
      <c r="N743" t="s">
        <v>1424</v>
      </c>
      <c r="O743" t="s">
        <v>14</v>
      </c>
      <c r="P743">
        <v>1450</v>
      </c>
      <c r="Q743">
        <v>1500</v>
      </c>
      <c r="R743" t="s">
        <v>73</v>
      </c>
      <c r="S743">
        <v>9460005650</v>
      </c>
      <c r="T743" s="2">
        <v>44749</v>
      </c>
      <c r="U743" s="8">
        <v>7</v>
      </c>
      <c r="V743" s="8" t="s">
        <v>1419</v>
      </c>
      <c r="W743" s="8">
        <v>2022</v>
      </c>
      <c r="X743" t="s">
        <v>15</v>
      </c>
      <c r="Y743" s="3">
        <v>10.1</v>
      </c>
      <c r="Z743">
        <v>15150</v>
      </c>
      <c r="AA743">
        <v>14645</v>
      </c>
      <c r="AB743">
        <v>505</v>
      </c>
      <c r="AC743" t="s">
        <v>16</v>
      </c>
    </row>
    <row r="744" spans="1:29" x14ac:dyDescent="0.3">
      <c r="A744">
        <v>743</v>
      </c>
      <c r="B744" t="s">
        <v>8</v>
      </c>
      <c r="C744" t="s">
        <v>21</v>
      </c>
      <c r="D744" t="s">
        <v>1132</v>
      </c>
      <c r="E744" t="s">
        <v>49</v>
      </c>
      <c r="F744" t="s">
        <v>25</v>
      </c>
      <c r="G744" t="s">
        <v>26</v>
      </c>
      <c r="H744" t="s">
        <v>48</v>
      </c>
      <c r="I744" t="s">
        <v>457</v>
      </c>
      <c r="J744" s="2">
        <v>44746</v>
      </c>
      <c r="K744">
        <v>1521052</v>
      </c>
      <c r="L744">
        <v>1521052</v>
      </c>
      <c r="M744" t="s">
        <v>7</v>
      </c>
      <c r="N744" t="s">
        <v>1424</v>
      </c>
      <c r="O744" t="s">
        <v>14</v>
      </c>
      <c r="P744">
        <v>1450</v>
      </c>
      <c r="Q744">
        <v>1500</v>
      </c>
      <c r="R744" t="s">
        <v>73</v>
      </c>
      <c r="S744">
        <v>9460005651</v>
      </c>
      <c r="T744" s="2">
        <v>44749</v>
      </c>
      <c r="U744" s="8">
        <v>7</v>
      </c>
      <c r="V744" s="8" t="s">
        <v>1419</v>
      </c>
      <c r="W744" s="8">
        <v>2022</v>
      </c>
      <c r="X744" t="s">
        <v>15</v>
      </c>
      <c r="Y744" s="3">
        <v>0.36699999999999999</v>
      </c>
      <c r="Z744">
        <v>550.5</v>
      </c>
      <c r="AA744">
        <v>533</v>
      </c>
      <c r="AB744">
        <v>17.5</v>
      </c>
      <c r="AC744" t="s">
        <v>16</v>
      </c>
    </row>
    <row r="745" spans="1:29" x14ac:dyDescent="0.3">
      <c r="A745">
        <v>744</v>
      </c>
      <c r="B745" t="s">
        <v>41</v>
      </c>
      <c r="C745" t="s">
        <v>9</v>
      </c>
      <c r="D745" t="s">
        <v>1138</v>
      </c>
      <c r="E745" t="s">
        <v>80</v>
      </c>
      <c r="F745" t="s">
        <v>1408</v>
      </c>
      <c r="G745" t="s">
        <v>13</v>
      </c>
      <c r="H745" t="s">
        <v>426</v>
      </c>
      <c r="I745" t="s">
        <v>457</v>
      </c>
      <c r="J745" t="s">
        <v>76</v>
      </c>
      <c r="K745" t="s">
        <v>538</v>
      </c>
      <c r="L745" t="s">
        <v>1552</v>
      </c>
      <c r="M745" t="s">
        <v>76</v>
      </c>
      <c r="N745" t="s">
        <v>1425</v>
      </c>
      <c r="O745" t="s">
        <v>14</v>
      </c>
      <c r="P745">
        <v>1000</v>
      </c>
      <c r="Q745">
        <v>1000</v>
      </c>
      <c r="R745" t="s">
        <v>100</v>
      </c>
      <c r="S745">
        <v>3000005939</v>
      </c>
      <c r="T745" s="2">
        <v>44743</v>
      </c>
      <c r="U745" s="8">
        <v>1</v>
      </c>
      <c r="V745" s="8" t="s">
        <v>1419</v>
      </c>
      <c r="W745" s="8">
        <v>2022</v>
      </c>
      <c r="X745" t="s">
        <v>15</v>
      </c>
      <c r="Y745" s="3">
        <v>66</v>
      </c>
      <c r="Z745">
        <v>66000</v>
      </c>
      <c r="AA745">
        <v>66000</v>
      </c>
      <c r="AB745">
        <v>0</v>
      </c>
      <c r="AC745" t="s">
        <v>30</v>
      </c>
    </row>
    <row r="746" spans="1:29" x14ac:dyDescent="0.3">
      <c r="A746">
        <v>745</v>
      </c>
      <c r="B746" t="s">
        <v>20</v>
      </c>
      <c r="C746" t="s">
        <v>9</v>
      </c>
      <c r="D746" t="s">
        <v>90</v>
      </c>
      <c r="E746" t="s">
        <v>53</v>
      </c>
      <c r="F746" t="s">
        <v>53</v>
      </c>
      <c r="G746" t="s">
        <v>13</v>
      </c>
      <c r="H746" t="s">
        <v>91</v>
      </c>
      <c r="I746" t="s">
        <v>457</v>
      </c>
      <c r="J746" s="2">
        <v>44728</v>
      </c>
      <c r="K746">
        <v>1483871</v>
      </c>
      <c r="L746">
        <v>1483871</v>
      </c>
      <c r="M746" t="s">
        <v>7</v>
      </c>
      <c r="N746" t="s">
        <v>1424</v>
      </c>
      <c r="O746" t="s">
        <v>27</v>
      </c>
      <c r="P746">
        <v>78660</v>
      </c>
      <c r="Q746">
        <v>80000</v>
      </c>
      <c r="R746" t="s">
        <v>51</v>
      </c>
      <c r="S746">
        <v>3000005944</v>
      </c>
      <c r="T746" s="2">
        <v>44743</v>
      </c>
      <c r="U746" s="8">
        <v>1</v>
      </c>
      <c r="V746" s="8" t="s">
        <v>1419</v>
      </c>
      <c r="W746" s="8">
        <v>2022</v>
      </c>
      <c r="X746" t="s">
        <v>28</v>
      </c>
      <c r="Y746" s="3">
        <v>1.9E-2</v>
      </c>
      <c r="Z746">
        <v>80000</v>
      </c>
      <c r="AA746">
        <v>78660</v>
      </c>
      <c r="AB746">
        <v>1340</v>
      </c>
      <c r="AC746" t="s">
        <v>16</v>
      </c>
    </row>
    <row r="747" spans="1:29" x14ac:dyDescent="0.3">
      <c r="A747">
        <v>746</v>
      </c>
      <c r="B747" t="s">
        <v>20</v>
      </c>
      <c r="C747" t="s">
        <v>9</v>
      </c>
      <c r="D747" t="s">
        <v>1125</v>
      </c>
      <c r="E747" t="s">
        <v>53</v>
      </c>
      <c r="F747" t="s">
        <v>53</v>
      </c>
      <c r="G747" t="s">
        <v>13</v>
      </c>
      <c r="H747" t="s">
        <v>321</v>
      </c>
      <c r="I747" t="s">
        <v>558</v>
      </c>
      <c r="J747" s="2">
        <v>44743</v>
      </c>
      <c r="K747">
        <v>1514939</v>
      </c>
      <c r="L747">
        <v>1514939</v>
      </c>
      <c r="M747" t="s">
        <v>7</v>
      </c>
      <c r="N747" t="s">
        <v>1424</v>
      </c>
      <c r="O747" t="s">
        <v>27</v>
      </c>
      <c r="P747">
        <v>54000</v>
      </c>
      <c r="Q747">
        <v>48500</v>
      </c>
      <c r="R747" t="s">
        <v>401</v>
      </c>
      <c r="S747">
        <v>3000005958</v>
      </c>
      <c r="T747" s="2">
        <v>44744</v>
      </c>
      <c r="U747" s="8">
        <v>2</v>
      </c>
      <c r="V747" s="8" t="s">
        <v>1419</v>
      </c>
      <c r="W747" s="8">
        <v>2022</v>
      </c>
      <c r="X747" t="s">
        <v>28</v>
      </c>
      <c r="Y747" s="3">
        <v>0.01</v>
      </c>
      <c r="Z747">
        <v>48500</v>
      </c>
      <c r="AA747">
        <v>54000</v>
      </c>
      <c r="AB747">
        <v>-5500</v>
      </c>
      <c r="AC747" t="s">
        <v>59</v>
      </c>
    </row>
    <row r="748" spans="1:29" x14ac:dyDescent="0.3">
      <c r="A748">
        <v>747</v>
      </c>
      <c r="B748" t="s">
        <v>20</v>
      </c>
      <c r="C748" t="s">
        <v>9</v>
      </c>
      <c r="D748" t="s">
        <v>1139</v>
      </c>
      <c r="E748" t="s">
        <v>53</v>
      </c>
      <c r="F748" t="s">
        <v>53</v>
      </c>
      <c r="G748" t="s">
        <v>13</v>
      </c>
      <c r="H748" t="s">
        <v>1140</v>
      </c>
      <c r="I748" t="s">
        <v>457</v>
      </c>
      <c r="J748" s="2">
        <v>44744</v>
      </c>
      <c r="K748">
        <v>1516481</v>
      </c>
      <c r="L748">
        <v>1516481</v>
      </c>
      <c r="M748" t="s">
        <v>7</v>
      </c>
      <c r="N748" t="s">
        <v>1424</v>
      </c>
      <c r="O748" t="s">
        <v>14</v>
      </c>
      <c r="P748">
        <v>3765</v>
      </c>
      <c r="Q748">
        <v>3900</v>
      </c>
      <c r="R748" t="s">
        <v>51</v>
      </c>
      <c r="S748">
        <v>3000005964</v>
      </c>
      <c r="T748" s="2">
        <v>44745</v>
      </c>
      <c r="U748" s="8">
        <v>3</v>
      </c>
      <c r="V748" s="8" t="s">
        <v>1419</v>
      </c>
      <c r="W748" s="8">
        <v>2022</v>
      </c>
      <c r="X748" t="s">
        <v>15</v>
      </c>
      <c r="Y748" s="3">
        <v>19</v>
      </c>
      <c r="Z748">
        <v>74100</v>
      </c>
      <c r="AA748">
        <v>71630</v>
      </c>
      <c r="AB748">
        <v>2470</v>
      </c>
      <c r="AC748" t="s">
        <v>16</v>
      </c>
    </row>
    <row r="749" spans="1:29" x14ac:dyDescent="0.3">
      <c r="A749">
        <v>748</v>
      </c>
      <c r="B749" t="s">
        <v>20</v>
      </c>
      <c r="C749" t="s">
        <v>9</v>
      </c>
      <c r="D749" t="s">
        <v>1141</v>
      </c>
      <c r="E749" t="s">
        <v>53</v>
      </c>
      <c r="F749" t="s">
        <v>53</v>
      </c>
      <c r="G749" t="s">
        <v>13</v>
      </c>
      <c r="H749" t="s">
        <v>404</v>
      </c>
      <c r="I749" t="s">
        <v>457</v>
      </c>
      <c r="J749" s="2">
        <v>44744</v>
      </c>
      <c r="K749">
        <v>1517436</v>
      </c>
      <c r="L749">
        <v>1517436</v>
      </c>
      <c r="M749" t="s">
        <v>7</v>
      </c>
      <c r="N749" t="s">
        <v>1424</v>
      </c>
      <c r="O749" t="s">
        <v>27</v>
      </c>
      <c r="P749">
        <v>49500</v>
      </c>
      <c r="Q749">
        <v>51000</v>
      </c>
      <c r="R749" t="s">
        <v>553</v>
      </c>
      <c r="S749">
        <v>3000005966</v>
      </c>
      <c r="T749" s="2">
        <v>44746</v>
      </c>
      <c r="U749" s="8">
        <v>4</v>
      </c>
      <c r="V749" s="8" t="s">
        <v>1419</v>
      </c>
      <c r="W749" s="8">
        <v>2022</v>
      </c>
      <c r="X749" t="s">
        <v>28</v>
      </c>
      <c r="Y749" s="3">
        <v>0.01</v>
      </c>
      <c r="Z749">
        <v>51000</v>
      </c>
      <c r="AA749">
        <v>49500</v>
      </c>
      <c r="AB749">
        <v>1500</v>
      </c>
      <c r="AC749" t="s">
        <v>16</v>
      </c>
    </row>
    <row r="750" spans="1:29" x14ac:dyDescent="0.3">
      <c r="A750">
        <v>749</v>
      </c>
      <c r="B750" t="s">
        <v>20</v>
      </c>
      <c r="C750" t="s">
        <v>9</v>
      </c>
      <c r="D750" t="s">
        <v>1090</v>
      </c>
      <c r="E750" t="s">
        <v>53</v>
      </c>
      <c r="F750" t="s">
        <v>53</v>
      </c>
      <c r="G750" t="s">
        <v>13</v>
      </c>
      <c r="H750" t="s">
        <v>882</v>
      </c>
      <c r="I750" t="s">
        <v>457</v>
      </c>
      <c r="J750" s="2">
        <v>44744</v>
      </c>
      <c r="K750">
        <v>1517426</v>
      </c>
      <c r="L750">
        <v>1517426</v>
      </c>
      <c r="M750" t="s">
        <v>7</v>
      </c>
      <c r="N750" t="s">
        <v>1424</v>
      </c>
      <c r="O750" t="s">
        <v>14</v>
      </c>
      <c r="P750">
        <v>3690</v>
      </c>
      <c r="Q750">
        <v>4600</v>
      </c>
      <c r="R750" t="s">
        <v>187</v>
      </c>
      <c r="S750">
        <v>3000005971</v>
      </c>
      <c r="T750" s="2">
        <v>44746</v>
      </c>
      <c r="U750" s="8">
        <v>4</v>
      </c>
      <c r="V750" s="8" t="s">
        <v>1419</v>
      </c>
      <c r="W750" s="8">
        <v>2022</v>
      </c>
      <c r="X750" t="s">
        <v>15</v>
      </c>
      <c r="Y750" s="3">
        <v>10</v>
      </c>
      <c r="Z750">
        <v>46000</v>
      </c>
      <c r="AA750">
        <v>36900</v>
      </c>
      <c r="AB750">
        <v>9100</v>
      </c>
      <c r="AC750" t="s">
        <v>16</v>
      </c>
    </row>
    <row r="751" spans="1:29" x14ac:dyDescent="0.3">
      <c r="A751">
        <v>750</v>
      </c>
      <c r="B751" t="s">
        <v>20</v>
      </c>
      <c r="C751" t="s">
        <v>9</v>
      </c>
      <c r="D751" t="s">
        <v>1142</v>
      </c>
      <c r="E751" t="s">
        <v>53</v>
      </c>
      <c r="F751" t="s">
        <v>53</v>
      </c>
      <c r="G751" t="s">
        <v>13</v>
      </c>
      <c r="H751" t="s">
        <v>882</v>
      </c>
      <c r="I751" t="s">
        <v>457</v>
      </c>
      <c r="J751" s="2">
        <v>44744</v>
      </c>
      <c r="K751">
        <v>1517426</v>
      </c>
      <c r="L751">
        <v>1517426</v>
      </c>
      <c r="M751" t="s">
        <v>7</v>
      </c>
      <c r="N751" t="s">
        <v>1424</v>
      </c>
      <c r="O751" t="s">
        <v>14</v>
      </c>
      <c r="P751">
        <v>3690</v>
      </c>
      <c r="Q751">
        <v>4600</v>
      </c>
      <c r="R751" t="s">
        <v>187</v>
      </c>
      <c r="S751">
        <v>3000005972</v>
      </c>
      <c r="T751" s="2">
        <v>44746</v>
      </c>
      <c r="U751" s="8">
        <v>4</v>
      </c>
      <c r="V751" s="8" t="s">
        <v>1419</v>
      </c>
      <c r="W751" s="8">
        <v>2022</v>
      </c>
      <c r="X751" t="s">
        <v>15</v>
      </c>
      <c r="Y751" s="3">
        <v>6</v>
      </c>
      <c r="Z751">
        <v>27600</v>
      </c>
      <c r="AA751">
        <v>22140</v>
      </c>
      <c r="AB751">
        <v>5460</v>
      </c>
      <c r="AC751" t="s">
        <v>16</v>
      </c>
    </row>
    <row r="752" spans="1:29" x14ac:dyDescent="0.3">
      <c r="A752">
        <v>751</v>
      </c>
      <c r="B752" t="s">
        <v>20</v>
      </c>
      <c r="C752" t="s">
        <v>9</v>
      </c>
      <c r="D752" t="s">
        <v>1125</v>
      </c>
      <c r="E752" t="s">
        <v>53</v>
      </c>
      <c r="F752" t="s">
        <v>53</v>
      </c>
      <c r="G752" t="s">
        <v>13</v>
      </c>
      <c r="H752" t="s">
        <v>1143</v>
      </c>
      <c r="I752" t="s">
        <v>457</v>
      </c>
      <c r="J752" s="2">
        <v>44743</v>
      </c>
      <c r="K752">
        <v>1514304</v>
      </c>
      <c r="L752">
        <v>1514304</v>
      </c>
      <c r="M752" t="s">
        <v>7</v>
      </c>
      <c r="N752" t="s">
        <v>1424</v>
      </c>
      <c r="O752" t="s">
        <v>14</v>
      </c>
      <c r="P752">
        <v>5400</v>
      </c>
      <c r="Q752">
        <v>4950</v>
      </c>
      <c r="R752" t="s">
        <v>401</v>
      </c>
      <c r="S752">
        <v>3000005974</v>
      </c>
      <c r="T752" s="2">
        <v>44746</v>
      </c>
      <c r="U752" s="8">
        <v>4</v>
      </c>
      <c r="V752" s="8" t="s">
        <v>1419</v>
      </c>
      <c r="W752" s="8">
        <v>2022</v>
      </c>
      <c r="X752" t="s">
        <v>15</v>
      </c>
      <c r="Y752" s="3">
        <v>10</v>
      </c>
      <c r="Z752">
        <v>49500</v>
      </c>
      <c r="AA752">
        <v>54000</v>
      </c>
      <c r="AB752">
        <v>-4500</v>
      </c>
      <c r="AC752" t="s">
        <v>59</v>
      </c>
    </row>
    <row r="753" spans="1:29" x14ac:dyDescent="0.3">
      <c r="A753">
        <v>752</v>
      </c>
      <c r="B753" t="s">
        <v>20</v>
      </c>
      <c r="C753" t="s">
        <v>9</v>
      </c>
      <c r="D753" t="s">
        <v>1144</v>
      </c>
      <c r="E753" t="s">
        <v>53</v>
      </c>
      <c r="F753" t="s">
        <v>53</v>
      </c>
      <c r="G753" t="s">
        <v>13</v>
      </c>
      <c r="H753" t="s">
        <v>1143</v>
      </c>
      <c r="I753" t="s">
        <v>457</v>
      </c>
      <c r="J753" s="2">
        <v>44743</v>
      </c>
      <c r="K753">
        <v>1514304</v>
      </c>
      <c r="L753">
        <v>1514304</v>
      </c>
      <c r="M753" t="s">
        <v>7</v>
      </c>
      <c r="N753" t="s">
        <v>1424</v>
      </c>
      <c r="O753" t="s">
        <v>14</v>
      </c>
      <c r="P753">
        <v>5400</v>
      </c>
      <c r="Q753">
        <v>4950</v>
      </c>
      <c r="R753" t="s">
        <v>401</v>
      </c>
      <c r="S753">
        <v>3000005975</v>
      </c>
      <c r="T753" s="2">
        <v>44746</v>
      </c>
      <c r="U753" s="8">
        <v>4</v>
      </c>
      <c r="V753" s="8" t="s">
        <v>1419</v>
      </c>
      <c r="W753" s="8">
        <v>2022</v>
      </c>
      <c r="X753" t="s">
        <v>15</v>
      </c>
      <c r="Y753" s="3">
        <v>6</v>
      </c>
      <c r="Z753">
        <v>29700</v>
      </c>
      <c r="AA753">
        <v>32400</v>
      </c>
      <c r="AB753">
        <v>-2700</v>
      </c>
      <c r="AC753" t="s">
        <v>59</v>
      </c>
    </row>
    <row r="754" spans="1:29" x14ac:dyDescent="0.3">
      <c r="A754">
        <v>753</v>
      </c>
      <c r="B754" t="s">
        <v>20</v>
      </c>
      <c r="C754" t="s">
        <v>9</v>
      </c>
      <c r="D754" t="s">
        <v>137</v>
      </c>
      <c r="E754" t="s">
        <v>53</v>
      </c>
      <c r="F754" t="s">
        <v>53</v>
      </c>
      <c r="G754" t="s">
        <v>13</v>
      </c>
      <c r="H754" t="s">
        <v>138</v>
      </c>
      <c r="I754" t="s">
        <v>457</v>
      </c>
      <c r="J754" t="s">
        <v>76</v>
      </c>
      <c r="K754" t="s">
        <v>538</v>
      </c>
      <c r="L754" t="s">
        <v>1552</v>
      </c>
      <c r="M754" t="s">
        <v>76</v>
      </c>
      <c r="N754" t="s">
        <v>1425</v>
      </c>
      <c r="O754" t="s">
        <v>27</v>
      </c>
      <c r="P754">
        <v>36736</v>
      </c>
      <c r="Q754">
        <v>36736</v>
      </c>
      <c r="R754" t="s">
        <v>1145</v>
      </c>
      <c r="S754">
        <v>3000006016</v>
      </c>
      <c r="T754" s="2">
        <v>44747</v>
      </c>
      <c r="U754" s="8">
        <v>5</v>
      </c>
      <c r="V754" s="8" t="s">
        <v>1419</v>
      </c>
      <c r="W754" s="8">
        <v>2022</v>
      </c>
      <c r="X754" t="s">
        <v>28</v>
      </c>
      <c r="Y754" s="3">
        <v>2.99E-3</v>
      </c>
      <c r="Z754">
        <v>36747</v>
      </c>
      <c r="AA754">
        <v>36747</v>
      </c>
      <c r="AB754">
        <v>0</v>
      </c>
      <c r="AC754" t="s">
        <v>30</v>
      </c>
    </row>
    <row r="755" spans="1:29" x14ac:dyDescent="0.3">
      <c r="A755">
        <v>754</v>
      </c>
      <c r="B755" t="s">
        <v>41</v>
      </c>
      <c r="C755" t="s">
        <v>9</v>
      </c>
      <c r="D755" t="s">
        <v>1146</v>
      </c>
      <c r="E755" t="s">
        <v>80</v>
      </c>
      <c r="F755" t="s">
        <v>1408</v>
      </c>
      <c r="G755" t="s">
        <v>13</v>
      </c>
      <c r="H755" t="s">
        <v>44</v>
      </c>
      <c r="I755" t="s">
        <v>44</v>
      </c>
      <c r="J755" t="s">
        <v>76</v>
      </c>
      <c r="K755" t="s">
        <v>538</v>
      </c>
      <c r="L755" t="s">
        <v>1552</v>
      </c>
      <c r="M755" t="s">
        <v>76</v>
      </c>
      <c r="N755" t="s">
        <v>1425</v>
      </c>
      <c r="O755" t="s">
        <v>14</v>
      </c>
      <c r="P755">
        <v>2500</v>
      </c>
      <c r="Q755">
        <v>2500</v>
      </c>
      <c r="R755" t="s">
        <v>1147</v>
      </c>
      <c r="S755">
        <v>3000006047</v>
      </c>
      <c r="T755" s="2">
        <v>44748</v>
      </c>
      <c r="U755" s="8">
        <v>6</v>
      </c>
      <c r="V755" s="8" t="s">
        <v>1419</v>
      </c>
      <c r="W755" s="8">
        <v>2022</v>
      </c>
      <c r="X755" t="s">
        <v>15</v>
      </c>
      <c r="Y755" s="3">
        <v>305</v>
      </c>
      <c r="Z755">
        <v>762500</v>
      </c>
      <c r="AA755">
        <v>762500</v>
      </c>
      <c r="AB755">
        <v>0</v>
      </c>
      <c r="AC755" t="s">
        <v>30</v>
      </c>
    </row>
    <row r="756" spans="1:29" x14ac:dyDescent="0.3">
      <c r="A756">
        <v>755</v>
      </c>
      <c r="B756" t="s">
        <v>20</v>
      </c>
      <c r="C756" t="s">
        <v>9</v>
      </c>
      <c r="D756" t="s">
        <v>1125</v>
      </c>
      <c r="E756" t="s">
        <v>53</v>
      </c>
      <c r="F756" t="s">
        <v>53</v>
      </c>
      <c r="G756" t="s">
        <v>13</v>
      </c>
      <c r="H756" t="s">
        <v>321</v>
      </c>
      <c r="I756" t="s">
        <v>558</v>
      </c>
      <c r="J756" s="2">
        <v>44748</v>
      </c>
      <c r="K756">
        <v>1527233</v>
      </c>
      <c r="L756">
        <v>1527233</v>
      </c>
      <c r="M756" t="s">
        <v>7</v>
      </c>
      <c r="N756" t="s">
        <v>1424</v>
      </c>
      <c r="O756" t="s">
        <v>14</v>
      </c>
      <c r="P756">
        <v>4090</v>
      </c>
      <c r="Q756">
        <v>4300</v>
      </c>
      <c r="R756" t="s">
        <v>187</v>
      </c>
      <c r="S756">
        <v>3000006056</v>
      </c>
      <c r="T756" s="2">
        <v>44748</v>
      </c>
      <c r="U756" s="8">
        <v>6</v>
      </c>
      <c r="V756" s="8" t="s">
        <v>1419</v>
      </c>
      <c r="W756" s="8">
        <v>2022</v>
      </c>
      <c r="X756" t="s">
        <v>15</v>
      </c>
      <c r="Y756" s="3">
        <v>21</v>
      </c>
      <c r="Z756">
        <v>90300</v>
      </c>
      <c r="AA756">
        <v>85890</v>
      </c>
      <c r="AB756">
        <v>4410</v>
      </c>
      <c r="AC756" t="s">
        <v>16</v>
      </c>
    </row>
    <row r="757" spans="1:29" x14ac:dyDescent="0.3">
      <c r="A757">
        <v>756</v>
      </c>
      <c r="B757" t="s">
        <v>41</v>
      </c>
      <c r="C757" t="s">
        <v>9</v>
      </c>
      <c r="D757" t="s">
        <v>1041</v>
      </c>
      <c r="E757" t="s">
        <v>12</v>
      </c>
      <c r="F757" t="s">
        <v>12</v>
      </c>
      <c r="G757" t="s">
        <v>13</v>
      </c>
      <c r="H757" t="s">
        <v>558</v>
      </c>
      <c r="I757" t="s">
        <v>558</v>
      </c>
      <c r="J757" s="2">
        <v>44748</v>
      </c>
      <c r="K757">
        <v>1527893</v>
      </c>
      <c r="L757">
        <v>1527893</v>
      </c>
      <c r="M757" t="s">
        <v>7</v>
      </c>
      <c r="N757" t="s">
        <v>1424</v>
      </c>
      <c r="O757" t="s">
        <v>14</v>
      </c>
      <c r="P757">
        <v>3400</v>
      </c>
      <c r="Q757">
        <v>3480</v>
      </c>
      <c r="R757" t="s">
        <v>187</v>
      </c>
      <c r="S757">
        <v>3000006061</v>
      </c>
      <c r="T757" s="2">
        <v>44749</v>
      </c>
      <c r="U757" s="8">
        <v>7</v>
      </c>
      <c r="V757" s="8" t="s">
        <v>1419</v>
      </c>
      <c r="W757" s="8">
        <v>2022</v>
      </c>
      <c r="X757" t="s">
        <v>15</v>
      </c>
      <c r="Y757" s="3">
        <v>300</v>
      </c>
      <c r="Z757">
        <v>1044000</v>
      </c>
      <c r="AA757">
        <v>1020000</v>
      </c>
      <c r="AB757">
        <v>24000</v>
      </c>
      <c r="AC757" t="s">
        <v>16</v>
      </c>
    </row>
    <row r="758" spans="1:29" x14ac:dyDescent="0.3">
      <c r="A758">
        <v>757</v>
      </c>
      <c r="B758" t="s">
        <v>20</v>
      </c>
      <c r="C758" t="s">
        <v>9</v>
      </c>
      <c r="D758" t="s">
        <v>1043</v>
      </c>
      <c r="E758" t="s">
        <v>53</v>
      </c>
      <c r="F758" t="s">
        <v>53</v>
      </c>
      <c r="G758" t="s">
        <v>13</v>
      </c>
      <c r="H758" t="s">
        <v>321</v>
      </c>
      <c r="I758" t="s">
        <v>558</v>
      </c>
      <c r="J758" s="2">
        <v>44748</v>
      </c>
      <c r="K758">
        <v>1527946</v>
      </c>
      <c r="L758">
        <v>1527946</v>
      </c>
      <c r="M758" t="s">
        <v>7</v>
      </c>
      <c r="N758" t="s">
        <v>1424</v>
      </c>
      <c r="O758" t="s">
        <v>27</v>
      </c>
      <c r="P758">
        <v>70730</v>
      </c>
      <c r="Q758">
        <v>68800</v>
      </c>
      <c r="R758" t="s">
        <v>187</v>
      </c>
      <c r="S758">
        <v>300006067</v>
      </c>
      <c r="T758" s="2">
        <v>44749</v>
      </c>
      <c r="U758" s="8">
        <v>7</v>
      </c>
      <c r="V758" s="8" t="s">
        <v>1419</v>
      </c>
      <c r="W758" s="8">
        <v>2022</v>
      </c>
      <c r="X758" t="s">
        <v>28</v>
      </c>
      <c r="Y758" s="3">
        <v>1.286E-2</v>
      </c>
      <c r="Z758">
        <v>68800</v>
      </c>
      <c r="AA758">
        <v>70730</v>
      </c>
      <c r="AB758">
        <v>-1930</v>
      </c>
      <c r="AC758" t="s">
        <v>59</v>
      </c>
    </row>
    <row r="759" spans="1:29" x14ac:dyDescent="0.3">
      <c r="A759">
        <v>758</v>
      </c>
      <c r="B759" t="s">
        <v>20</v>
      </c>
      <c r="C759" t="s">
        <v>9</v>
      </c>
      <c r="D759" t="s">
        <v>1123</v>
      </c>
      <c r="E759" t="s">
        <v>53</v>
      </c>
      <c r="F759" t="s">
        <v>53</v>
      </c>
      <c r="G759" t="s">
        <v>13</v>
      </c>
      <c r="H759" t="s">
        <v>114</v>
      </c>
      <c r="I759" t="s">
        <v>457</v>
      </c>
      <c r="J759" s="2">
        <v>44748</v>
      </c>
      <c r="K759">
        <v>1528112</v>
      </c>
      <c r="L759">
        <v>1528112</v>
      </c>
      <c r="M759" t="s">
        <v>7</v>
      </c>
      <c r="N759" t="s">
        <v>1424</v>
      </c>
      <c r="O759" t="s">
        <v>14</v>
      </c>
      <c r="P759">
        <v>5300</v>
      </c>
      <c r="Q759">
        <v>5400</v>
      </c>
      <c r="R759" t="s">
        <v>401</v>
      </c>
      <c r="S759">
        <v>3000006069</v>
      </c>
      <c r="T759" s="2">
        <v>44749</v>
      </c>
      <c r="U759" s="8">
        <v>7</v>
      </c>
      <c r="V759" s="8" t="s">
        <v>1419</v>
      </c>
      <c r="W759" s="8">
        <v>2022</v>
      </c>
      <c r="X759" t="s">
        <v>15</v>
      </c>
      <c r="Y759" s="3">
        <v>5</v>
      </c>
      <c r="Z759">
        <v>27000</v>
      </c>
      <c r="AA759">
        <v>26500</v>
      </c>
      <c r="AB759">
        <v>500</v>
      </c>
      <c r="AC759" t="s">
        <v>16</v>
      </c>
    </row>
    <row r="760" spans="1:29" x14ac:dyDescent="0.3">
      <c r="A760">
        <v>759</v>
      </c>
      <c r="B760" t="s">
        <v>20</v>
      </c>
      <c r="C760" t="s">
        <v>9</v>
      </c>
      <c r="D760" t="s">
        <v>113</v>
      </c>
      <c r="E760" t="s">
        <v>53</v>
      </c>
      <c r="F760" t="s">
        <v>53</v>
      </c>
      <c r="G760" t="s">
        <v>13</v>
      </c>
      <c r="H760" t="s">
        <v>114</v>
      </c>
      <c r="I760" t="s">
        <v>457</v>
      </c>
      <c r="J760" s="2">
        <v>44748</v>
      </c>
      <c r="K760">
        <v>1528112</v>
      </c>
      <c r="L760">
        <v>1528112</v>
      </c>
      <c r="M760" t="s">
        <v>7</v>
      </c>
      <c r="N760" t="s">
        <v>1424</v>
      </c>
      <c r="O760" t="s">
        <v>14</v>
      </c>
      <c r="P760">
        <v>5300</v>
      </c>
      <c r="Q760">
        <v>5400</v>
      </c>
      <c r="R760" t="s">
        <v>401</v>
      </c>
      <c r="S760">
        <v>3000006070</v>
      </c>
      <c r="T760" s="2">
        <v>44749</v>
      </c>
      <c r="U760" s="8">
        <v>7</v>
      </c>
      <c r="V760" s="8" t="s">
        <v>1419</v>
      </c>
      <c r="W760" s="8">
        <v>2022</v>
      </c>
      <c r="X760" t="s">
        <v>15</v>
      </c>
      <c r="Y760" s="3">
        <v>13</v>
      </c>
      <c r="Z760">
        <v>70200</v>
      </c>
      <c r="AA760">
        <v>68900</v>
      </c>
      <c r="AB760">
        <v>1300</v>
      </c>
      <c r="AC760" t="s">
        <v>16</v>
      </c>
    </row>
    <row r="761" spans="1:29" x14ac:dyDescent="0.3">
      <c r="A761">
        <v>760</v>
      </c>
      <c r="B761" t="s">
        <v>20</v>
      </c>
      <c r="C761" t="s">
        <v>21</v>
      </c>
      <c r="D761" t="s">
        <v>816</v>
      </c>
      <c r="E761" t="s">
        <v>182</v>
      </c>
      <c r="F761" t="s">
        <v>25</v>
      </c>
      <c r="G761" t="s">
        <v>26</v>
      </c>
      <c r="H761" t="s">
        <v>181</v>
      </c>
      <c r="I761" t="s">
        <v>457</v>
      </c>
      <c r="J761" s="2">
        <v>44733</v>
      </c>
      <c r="K761">
        <v>1473693</v>
      </c>
      <c r="L761">
        <v>1473693</v>
      </c>
      <c r="M761" t="s">
        <v>7</v>
      </c>
      <c r="N761" t="s">
        <v>1424</v>
      </c>
      <c r="O761" t="s">
        <v>27</v>
      </c>
      <c r="P761">
        <v>12300</v>
      </c>
      <c r="Q761">
        <v>12500</v>
      </c>
      <c r="R761" t="s">
        <v>54</v>
      </c>
      <c r="S761">
        <v>9640001473</v>
      </c>
      <c r="T761" s="2">
        <v>44744</v>
      </c>
      <c r="U761" s="8">
        <v>2</v>
      </c>
      <c r="V761" s="8" t="s">
        <v>1419</v>
      </c>
      <c r="W761" s="8">
        <v>2022</v>
      </c>
      <c r="X761" t="s">
        <v>15</v>
      </c>
      <c r="Y761" s="3">
        <v>276</v>
      </c>
      <c r="Z761">
        <v>150000</v>
      </c>
      <c r="AA761">
        <v>147600</v>
      </c>
      <c r="AB761">
        <v>2400</v>
      </c>
      <c r="AC761" t="s">
        <v>16</v>
      </c>
    </row>
    <row r="762" spans="1:29" x14ac:dyDescent="0.3">
      <c r="A762">
        <v>761</v>
      </c>
      <c r="B762" t="s">
        <v>41</v>
      </c>
      <c r="C762" t="s">
        <v>21</v>
      </c>
      <c r="D762" t="s">
        <v>560</v>
      </c>
      <c r="E762" t="s">
        <v>616</v>
      </c>
      <c r="F762" t="s">
        <v>25</v>
      </c>
      <c r="G762" t="s">
        <v>26</v>
      </c>
      <c r="H762" t="s">
        <v>340</v>
      </c>
      <c r="I762" t="s">
        <v>457</v>
      </c>
      <c r="J762" s="2">
        <v>44743</v>
      </c>
      <c r="K762">
        <v>1514102</v>
      </c>
      <c r="L762">
        <v>1514102</v>
      </c>
      <c r="M762" t="s">
        <v>7</v>
      </c>
      <c r="N762" t="s">
        <v>1424</v>
      </c>
      <c r="O762" t="s">
        <v>14</v>
      </c>
      <c r="P762">
        <v>830</v>
      </c>
      <c r="Q762">
        <v>1000</v>
      </c>
      <c r="R762" t="s">
        <v>73</v>
      </c>
      <c r="S762">
        <v>9640001474</v>
      </c>
      <c r="T762" s="2">
        <v>44744</v>
      </c>
      <c r="U762" s="8">
        <v>2</v>
      </c>
      <c r="V762" s="8" t="s">
        <v>1419</v>
      </c>
      <c r="W762" s="8">
        <v>2022</v>
      </c>
      <c r="X762" t="s">
        <v>15</v>
      </c>
      <c r="Y762" s="3">
        <v>13.17</v>
      </c>
      <c r="Z762">
        <v>13170</v>
      </c>
      <c r="AA762">
        <v>10931</v>
      </c>
      <c r="AB762">
        <v>2239</v>
      </c>
      <c r="AC762" t="s">
        <v>16</v>
      </c>
    </row>
    <row r="763" spans="1:29" x14ac:dyDescent="0.3">
      <c r="A763">
        <v>762</v>
      </c>
      <c r="B763" t="s">
        <v>41</v>
      </c>
      <c r="C763" t="s">
        <v>21</v>
      </c>
      <c r="D763" t="s">
        <v>560</v>
      </c>
      <c r="E763" t="s">
        <v>616</v>
      </c>
      <c r="F763" t="s">
        <v>25</v>
      </c>
      <c r="G763" t="s">
        <v>26</v>
      </c>
      <c r="H763" t="s">
        <v>340</v>
      </c>
      <c r="I763" t="s">
        <v>457</v>
      </c>
      <c r="J763" s="2">
        <v>44743</v>
      </c>
      <c r="K763">
        <v>1514102</v>
      </c>
      <c r="L763">
        <v>1514102</v>
      </c>
      <c r="M763" t="s">
        <v>7</v>
      </c>
      <c r="N763" t="s">
        <v>1424</v>
      </c>
      <c r="O763" t="s">
        <v>14</v>
      </c>
      <c r="P763">
        <v>830</v>
      </c>
      <c r="Q763">
        <v>1000</v>
      </c>
      <c r="R763" t="s">
        <v>73</v>
      </c>
      <c r="S763">
        <v>9640001475</v>
      </c>
      <c r="T763" s="2">
        <v>44744</v>
      </c>
      <c r="U763" s="8">
        <v>2</v>
      </c>
      <c r="V763" s="8" t="s">
        <v>1419</v>
      </c>
      <c r="W763" s="8">
        <v>2022</v>
      </c>
      <c r="X763" t="s">
        <v>15</v>
      </c>
      <c r="Y763" s="3">
        <v>13.15</v>
      </c>
      <c r="Z763">
        <v>13150</v>
      </c>
      <c r="AA763">
        <v>10915</v>
      </c>
      <c r="AB763">
        <v>2235</v>
      </c>
      <c r="AC763" t="s">
        <v>16</v>
      </c>
    </row>
    <row r="764" spans="1:29" x14ac:dyDescent="0.3">
      <c r="A764">
        <v>763</v>
      </c>
      <c r="B764" t="s">
        <v>32</v>
      </c>
      <c r="C764" t="s">
        <v>21</v>
      </c>
      <c r="D764" t="s">
        <v>1113</v>
      </c>
      <c r="E764" t="s">
        <v>35</v>
      </c>
      <c r="F764" t="s">
        <v>35</v>
      </c>
      <c r="G764" t="s">
        <v>37</v>
      </c>
      <c r="H764" t="s">
        <v>41</v>
      </c>
      <c r="I764" t="s">
        <v>65</v>
      </c>
      <c r="J764" t="s">
        <v>139</v>
      </c>
      <c r="K764" t="s">
        <v>139</v>
      </c>
      <c r="L764" t="s">
        <v>1552</v>
      </c>
      <c r="M764" t="s">
        <v>139</v>
      </c>
      <c r="N764" t="s">
        <v>1425</v>
      </c>
      <c r="O764" t="s">
        <v>14</v>
      </c>
      <c r="P764">
        <v>150</v>
      </c>
      <c r="Q764">
        <v>150</v>
      </c>
      <c r="R764" t="s">
        <v>263</v>
      </c>
      <c r="S764">
        <v>9640001476</v>
      </c>
      <c r="T764" s="2">
        <v>44744</v>
      </c>
      <c r="U764" s="8">
        <v>2</v>
      </c>
      <c r="V764" s="8" t="s">
        <v>1419</v>
      </c>
      <c r="W764" s="8">
        <v>2022</v>
      </c>
      <c r="X764" t="s">
        <v>15</v>
      </c>
      <c r="Y764" s="3">
        <v>1000</v>
      </c>
      <c r="Z764">
        <v>150000</v>
      </c>
      <c r="AA764">
        <v>150000</v>
      </c>
      <c r="AB764">
        <v>0</v>
      </c>
      <c r="AC764" t="s">
        <v>30</v>
      </c>
    </row>
    <row r="765" spans="1:29" x14ac:dyDescent="0.3">
      <c r="A765">
        <v>764</v>
      </c>
      <c r="B765" t="s">
        <v>32</v>
      </c>
      <c r="C765" t="s">
        <v>21</v>
      </c>
      <c r="D765" t="s">
        <v>1113</v>
      </c>
      <c r="E765" t="s">
        <v>35</v>
      </c>
      <c r="F765" t="s">
        <v>35</v>
      </c>
      <c r="G765" t="s">
        <v>37</v>
      </c>
      <c r="H765" t="s">
        <v>41</v>
      </c>
      <c r="I765" t="s">
        <v>65</v>
      </c>
      <c r="J765" t="s">
        <v>139</v>
      </c>
      <c r="K765" t="s">
        <v>139</v>
      </c>
      <c r="L765" t="s">
        <v>1552</v>
      </c>
      <c r="M765" t="s">
        <v>139</v>
      </c>
      <c r="N765" t="s">
        <v>1425</v>
      </c>
      <c r="O765" t="s">
        <v>14</v>
      </c>
      <c r="P765">
        <v>150</v>
      </c>
      <c r="Q765">
        <v>150</v>
      </c>
      <c r="R765" t="s">
        <v>324</v>
      </c>
      <c r="S765">
        <v>9640001477</v>
      </c>
      <c r="T765" s="2">
        <v>44744</v>
      </c>
      <c r="U765" s="8">
        <v>2</v>
      </c>
      <c r="V765" s="8" t="s">
        <v>1419</v>
      </c>
      <c r="W765" s="8">
        <v>2022</v>
      </c>
      <c r="X765" t="s">
        <v>15</v>
      </c>
      <c r="Y765" s="3">
        <v>1000</v>
      </c>
      <c r="Z765">
        <v>150000</v>
      </c>
      <c r="AA765">
        <v>150000</v>
      </c>
      <c r="AB765">
        <v>0</v>
      </c>
      <c r="AC765" t="s">
        <v>30</v>
      </c>
    </row>
    <row r="766" spans="1:29" x14ac:dyDescent="0.3">
      <c r="A766">
        <v>765</v>
      </c>
      <c r="B766" t="s">
        <v>32</v>
      </c>
      <c r="C766" t="s">
        <v>21</v>
      </c>
      <c r="D766" t="s">
        <v>1113</v>
      </c>
      <c r="E766" t="s">
        <v>35</v>
      </c>
      <c r="F766" t="s">
        <v>35</v>
      </c>
      <c r="G766" t="s">
        <v>37</v>
      </c>
      <c r="H766" t="s">
        <v>41</v>
      </c>
      <c r="I766" t="s">
        <v>65</v>
      </c>
      <c r="J766" t="s">
        <v>139</v>
      </c>
      <c r="K766" t="s">
        <v>139</v>
      </c>
      <c r="L766" t="s">
        <v>1552</v>
      </c>
      <c r="M766" t="s">
        <v>139</v>
      </c>
      <c r="N766" t="s">
        <v>1425</v>
      </c>
      <c r="O766" t="s">
        <v>14</v>
      </c>
      <c r="P766">
        <v>150</v>
      </c>
      <c r="Q766">
        <v>150</v>
      </c>
      <c r="R766" t="s">
        <v>414</v>
      </c>
      <c r="S766">
        <v>9640001478</v>
      </c>
      <c r="T766" s="2">
        <v>44744</v>
      </c>
      <c r="U766" s="8">
        <v>2</v>
      </c>
      <c r="V766" s="8" t="s">
        <v>1419</v>
      </c>
      <c r="W766" s="8">
        <v>2022</v>
      </c>
      <c r="X766" t="s">
        <v>15</v>
      </c>
      <c r="Y766" s="3">
        <v>1000</v>
      </c>
      <c r="Z766">
        <v>150000</v>
      </c>
      <c r="AA766">
        <v>150000</v>
      </c>
      <c r="AB766">
        <v>0</v>
      </c>
      <c r="AC766" t="s">
        <v>30</v>
      </c>
    </row>
    <row r="767" spans="1:29" x14ac:dyDescent="0.3">
      <c r="A767">
        <v>766</v>
      </c>
      <c r="B767" t="s">
        <v>41</v>
      </c>
      <c r="C767" t="s">
        <v>21</v>
      </c>
      <c r="D767" t="s">
        <v>1148</v>
      </c>
      <c r="E767" t="s">
        <v>1149</v>
      </c>
      <c r="F767" t="s">
        <v>25</v>
      </c>
      <c r="G767" t="s">
        <v>26</v>
      </c>
      <c r="H767" t="s">
        <v>461</v>
      </c>
      <c r="I767" t="s">
        <v>457</v>
      </c>
      <c r="J767" t="s">
        <v>76</v>
      </c>
      <c r="K767" t="s">
        <v>538</v>
      </c>
      <c r="L767" t="s">
        <v>1552</v>
      </c>
      <c r="M767" t="s">
        <v>76</v>
      </c>
      <c r="N767" t="s">
        <v>1425</v>
      </c>
      <c r="O767" t="s">
        <v>27</v>
      </c>
      <c r="P767">
        <v>158000</v>
      </c>
      <c r="Q767">
        <v>158000</v>
      </c>
      <c r="R767" t="s">
        <v>1150</v>
      </c>
      <c r="S767">
        <v>9640001485</v>
      </c>
      <c r="T767" s="2">
        <v>44746</v>
      </c>
      <c r="U767" s="8">
        <v>4</v>
      </c>
      <c r="V767" s="8" t="s">
        <v>1419</v>
      </c>
      <c r="W767" s="8">
        <v>2022</v>
      </c>
      <c r="X767" t="s">
        <v>50</v>
      </c>
      <c r="Y767" s="3">
        <v>1225</v>
      </c>
      <c r="Z767">
        <v>158000</v>
      </c>
      <c r="AA767">
        <v>158000</v>
      </c>
      <c r="AB767">
        <v>0</v>
      </c>
      <c r="AC767" t="s">
        <v>30</v>
      </c>
    </row>
    <row r="768" spans="1:29" x14ac:dyDescent="0.3">
      <c r="A768">
        <v>767</v>
      </c>
      <c r="B768" t="s">
        <v>41</v>
      </c>
      <c r="C768" t="s">
        <v>21</v>
      </c>
      <c r="D768" t="s">
        <v>1151</v>
      </c>
      <c r="E768" t="s">
        <v>1149</v>
      </c>
      <c r="F768" t="s">
        <v>25</v>
      </c>
      <c r="G768" t="s">
        <v>26</v>
      </c>
      <c r="H768" t="s">
        <v>461</v>
      </c>
      <c r="I768" t="s">
        <v>457</v>
      </c>
      <c r="J768" s="2">
        <v>44746</v>
      </c>
      <c r="K768">
        <v>1520683</v>
      </c>
      <c r="L768">
        <v>1520683</v>
      </c>
      <c r="M768" t="s">
        <v>7</v>
      </c>
      <c r="N768" t="s">
        <v>1424</v>
      </c>
      <c r="O768" t="s">
        <v>14</v>
      </c>
      <c r="P768">
        <v>6180</v>
      </c>
      <c r="Q768">
        <v>6500</v>
      </c>
      <c r="R768" t="s">
        <v>257</v>
      </c>
      <c r="S768">
        <v>9640001487</v>
      </c>
      <c r="T768" s="2">
        <v>44747</v>
      </c>
      <c r="U768" s="8">
        <v>5</v>
      </c>
      <c r="V768" s="8" t="s">
        <v>1419</v>
      </c>
      <c r="W768" s="8">
        <v>2022</v>
      </c>
      <c r="X768" t="s">
        <v>50</v>
      </c>
      <c r="Y768" s="3">
        <v>123.67</v>
      </c>
      <c r="Z768">
        <v>208000</v>
      </c>
      <c r="AA768">
        <v>197760</v>
      </c>
      <c r="AB768">
        <v>10240</v>
      </c>
      <c r="AC768" t="s">
        <v>16</v>
      </c>
    </row>
    <row r="769" spans="1:29" x14ac:dyDescent="0.3">
      <c r="A769">
        <v>768</v>
      </c>
      <c r="B769" t="s">
        <v>41</v>
      </c>
      <c r="C769" t="s">
        <v>21</v>
      </c>
      <c r="D769" t="s">
        <v>1148</v>
      </c>
      <c r="E769" t="s">
        <v>1149</v>
      </c>
      <c r="F769" t="s">
        <v>25</v>
      </c>
      <c r="G769" t="s">
        <v>26</v>
      </c>
      <c r="H769" t="s">
        <v>461</v>
      </c>
      <c r="I769" t="s">
        <v>457</v>
      </c>
      <c r="J769" s="2">
        <v>44746</v>
      </c>
      <c r="K769">
        <v>1520683</v>
      </c>
      <c r="L769">
        <v>1520683</v>
      </c>
      <c r="M769" t="s">
        <v>7</v>
      </c>
      <c r="N769" t="s">
        <v>1424</v>
      </c>
      <c r="O769" t="s">
        <v>14</v>
      </c>
      <c r="P769">
        <v>6180</v>
      </c>
      <c r="Q769">
        <v>6500</v>
      </c>
      <c r="R769" t="s">
        <v>257</v>
      </c>
      <c r="S769">
        <v>9640001491</v>
      </c>
      <c r="T769" s="2">
        <v>44747</v>
      </c>
      <c r="U769" s="8">
        <v>5</v>
      </c>
      <c r="V769" s="8" t="s">
        <v>1419</v>
      </c>
      <c r="W769" s="8">
        <v>2022</v>
      </c>
      <c r="X769" t="s">
        <v>50</v>
      </c>
      <c r="Y769" s="3">
        <v>1225</v>
      </c>
      <c r="Z769">
        <v>364007.36245954689</v>
      </c>
      <c r="AA769">
        <v>346087</v>
      </c>
      <c r="AB769">
        <v>17920.362459546886</v>
      </c>
      <c r="AC769" t="s">
        <v>16</v>
      </c>
    </row>
    <row r="770" spans="1:29" x14ac:dyDescent="0.3">
      <c r="A770">
        <v>769</v>
      </c>
      <c r="B770" t="s">
        <v>32</v>
      </c>
      <c r="C770" t="s">
        <v>21</v>
      </c>
      <c r="D770" t="s">
        <v>753</v>
      </c>
      <c r="E770" t="s">
        <v>105</v>
      </c>
      <c r="F770" t="s">
        <v>25</v>
      </c>
      <c r="G770" t="s">
        <v>26</v>
      </c>
      <c r="H770" t="s">
        <v>1152</v>
      </c>
      <c r="I770" t="s">
        <v>558</v>
      </c>
      <c r="J770" t="s">
        <v>18</v>
      </c>
      <c r="K770" t="s">
        <v>18</v>
      </c>
      <c r="L770" t="s">
        <v>1552</v>
      </c>
      <c r="M770" t="s">
        <v>18</v>
      </c>
      <c r="N770" t="s">
        <v>1425</v>
      </c>
      <c r="O770" t="s">
        <v>27</v>
      </c>
      <c r="P770">
        <v>11060</v>
      </c>
      <c r="Q770">
        <v>11060</v>
      </c>
      <c r="R770" t="s">
        <v>19</v>
      </c>
      <c r="S770">
        <v>9640001492</v>
      </c>
      <c r="T770" s="2">
        <v>44748</v>
      </c>
      <c r="U770" s="8">
        <v>6</v>
      </c>
      <c r="V770" s="8" t="s">
        <v>1419</v>
      </c>
      <c r="W770" s="8">
        <v>2022</v>
      </c>
      <c r="X770" t="s">
        <v>63</v>
      </c>
      <c r="Y770" s="3">
        <v>180</v>
      </c>
      <c r="Z770">
        <v>11060</v>
      </c>
      <c r="AA770">
        <v>11060</v>
      </c>
      <c r="AB770">
        <v>0</v>
      </c>
      <c r="AC770" t="s">
        <v>30</v>
      </c>
    </row>
    <row r="771" spans="1:29" x14ac:dyDescent="0.3">
      <c r="A771">
        <v>770</v>
      </c>
      <c r="B771" t="s">
        <v>20</v>
      </c>
      <c r="C771" t="s">
        <v>21</v>
      </c>
      <c r="D771" t="s">
        <v>1153</v>
      </c>
      <c r="E771" t="s">
        <v>1154</v>
      </c>
      <c r="F771" t="s">
        <v>25</v>
      </c>
      <c r="G771" t="s">
        <v>26</v>
      </c>
      <c r="H771" t="s">
        <v>20</v>
      </c>
      <c r="I771" t="s">
        <v>950</v>
      </c>
      <c r="J771" t="s">
        <v>76</v>
      </c>
      <c r="K771" t="s">
        <v>538</v>
      </c>
      <c r="L771" t="s">
        <v>1552</v>
      </c>
      <c r="M771" t="s">
        <v>76</v>
      </c>
      <c r="N771" t="s">
        <v>1425</v>
      </c>
      <c r="O771" t="s">
        <v>27</v>
      </c>
      <c r="P771">
        <v>7500</v>
      </c>
      <c r="Q771">
        <v>7500</v>
      </c>
      <c r="R771" t="s">
        <v>86</v>
      </c>
      <c r="S771">
        <v>9640001495</v>
      </c>
      <c r="T771" s="2">
        <v>44748</v>
      </c>
      <c r="U771" s="8">
        <v>6</v>
      </c>
      <c r="V771" s="8" t="s">
        <v>1419</v>
      </c>
      <c r="W771" s="8">
        <v>2022</v>
      </c>
      <c r="X771" t="s">
        <v>63</v>
      </c>
      <c r="Y771" s="3">
        <v>2</v>
      </c>
      <c r="Z771">
        <v>7500</v>
      </c>
      <c r="AA771">
        <v>7500</v>
      </c>
      <c r="AB771">
        <v>0</v>
      </c>
      <c r="AC771" t="s">
        <v>30</v>
      </c>
    </row>
    <row r="772" spans="1:29" x14ac:dyDescent="0.3">
      <c r="A772">
        <v>771</v>
      </c>
      <c r="B772" t="s">
        <v>41</v>
      </c>
      <c r="C772" t="s">
        <v>21</v>
      </c>
      <c r="D772" t="s">
        <v>141</v>
      </c>
      <c r="E772" t="s">
        <v>319</v>
      </c>
      <c r="F772" t="s">
        <v>36</v>
      </c>
      <c r="G772" t="s">
        <v>37</v>
      </c>
      <c r="H772" t="s">
        <v>189</v>
      </c>
      <c r="I772" t="s">
        <v>457</v>
      </c>
      <c r="J772" s="2">
        <v>44746</v>
      </c>
      <c r="K772">
        <v>1521896</v>
      </c>
      <c r="L772">
        <v>1521896</v>
      </c>
      <c r="M772" t="s">
        <v>7</v>
      </c>
      <c r="N772" t="s">
        <v>1424</v>
      </c>
      <c r="O772" t="s">
        <v>14</v>
      </c>
      <c r="P772">
        <v>637</v>
      </c>
      <c r="Q772">
        <v>700</v>
      </c>
      <c r="R772" t="s">
        <v>187</v>
      </c>
      <c r="S772">
        <v>9640001498</v>
      </c>
      <c r="T772" s="2">
        <v>44748</v>
      </c>
      <c r="U772" s="8">
        <v>6</v>
      </c>
      <c r="V772" s="8" t="s">
        <v>1419</v>
      </c>
      <c r="W772" s="8">
        <v>2022</v>
      </c>
      <c r="X772" t="s">
        <v>15</v>
      </c>
      <c r="Y772" s="3">
        <v>60</v>
      </c>
      <c r="Z772">
        <v>42000</v>
      </c>
      <c r="AA772">
        <v>38220</v>
      </c>
      <c r="AB772">
        <v>3780</v>
      </c>
      <c r="AC772" t="s">
        <v>16</v>
      </c>
    </row>
    <row r="773" spans="1:29" x14ac:dyDescent="0.3">
      <c r="A773">
        <v>772</v>
      </c>
      <c r="B773" t="s">
        <v>32</v>
      </c>
      <c r="C773" t="s">
        <v>21</v>
      </c>
      <c r="D773" t="s">
        <v>560</v>
      </c>
      <c r="E773" t="s">
        <v>491</v>
      </c>
      <c r="F773" t="s">
        <v>25</v>
      </c>
      <c r="G773" t="s">
        <v>26</v>
      </c>
      <c r="H773" t="s">
        <v>340</v>
      </c>
      <c r="I773" t="s">
        <v>457</v>
      </c>
      <c r="J773" s="2">
        <v>44748</v>
      </c>
      <c r="K773">
        <v>1526659</v>
      </c>
      <c r="L773">
        <v>1526659</v>
      </c>
      <c r="M773" t="s">
        <v>7</v>
      </c>
      <c r="N773" t="s">
        <v>1424</v>
      </c>
      <c r="O773" t="s">
        <v>14</v>
      </c>
      <c r="P773">
        <v>990</v>
      </c>
      <c r="Q773">
        <v>1000</v>
      </c>
      <c r="R773" t="s">
        <v>94</v>
      </c>
      <c r="S773">
        <v>9640001500</v>
      </c>
      <c r="T773" s="2">
        <v>44749</v>
      </c>
      <c r="U773" s="8">
        <v>7</v>
      </c>
      <c r="V773" s="8" t="s">
        <v>1419</v>
      </c>
      <c r="W773" s="8">
        <v>2022</v>
      </c>
      <c r="X773" t="s">
        <v>15</v>
      </c>
      <c r="Y773" s="3">
        <v>16</v>
      </c>
      <c r="Z773">
        <v>16000</v>
      </c>
      <c r="AA773">
        <v>15840</v>
      </c>
      <c r="AB773">
        <v>160</v>
      </c>
      <c r="AC773" t="s">
        <v>16</v>
      </c>
    </row>
    <row r="774" spans="1:29" x14ac:dyDescent="0.3">
      <c r="A774">
        <v>773</v>
      </c>
      <c r="B774" t="s">
        <v>20</v>
      </c>
      <c r="C774" t="s">
        <v>21</v>
      </c>
      <c r="D774" t="s">
        <v>816</v>
      </c>
      <c r="E774" t="s">
        <v>182</v>
      </c>
      <c r="F774" t="s">
        <v>25</v>
      </c>
      <c r="G774" t="s">
        <v>26</v>
      </c>
      <c r="H774" t="s">
        <v>181</v>
      </c>
      <c r="I774" t="s">
        <v>457</v>
      </c>
      <c r="J774" s="2">
        <v>44748</v>
      </c>
      <c r="K774">
        <v>1527118</v>
      </c>
      <c r="L774">
        <v>1527118</v>
      </c>
      <c r="M774" t="s">
        <v>7</v>
      </c>
      <c r="N774" t="s">
        <v>1424</v>
      </c>
      <c r="O774" t="s">
        <v>27</v>
      </c>
      <c r="P774">
        <v>92000</v>
      </c>
      <c r="Q774">
        <v>100000</v>
      </c>
      <c r="R774" t="s">
        <v>73</v>
      </c>
      <c r="S774">
        <v>9640001501</v>
      </c>
      <c r="T774" s="2">
        <v>44749</v>
      </c>
      <c r="U774" s="8">
        <v>7</v>
      </c>
      <c r="V774" s="8" t="s">
        <v>1419</v>
      </c>
      <c r="W774" s="8">
        <v>2022</v>
      </c>
      <c r="X774" t="s">
        <v>15</v>
      </c>
      <c r="Y774" s="3">
        <v>186</v>
      </c>
      <c r="Z774">
        <v>100000</v>
      </c>
      <c r="AA774">
        <v>92000</v>
      </c>
      <c r="AB774">
        <v>8000</v>
      </c>
      <c r="AC774" t="s">
        <v>16</v>
      </c>
    </row>
    <row r="775" spans="1:29" x14ac:dyDescent="0.3">
      <c r="A775">
        <v>774</v>
      </c>
      <c r="B775" t="s">
        <v>41</v>
      </c>
      <c r="C775" t="s">
        <v>21</v>
      </c>
      <c r="D775" t="s">
        <v>586</v>
      </c>
      <c r="E775" t="s">
        <v>587</v>
      </c>
      <c r="F775" t="s">
        <v>25</v>
      </c>
      <c r="G775" t="s">
        <v>26</v>
      </c>
      <c r="H775" t="s">
        <v>588</v>
      </c>
      <c r="I775" t="s">
        <v>65</v>
      </c>
      <c r="J775" s="2">
        <v>44747</v>
      </c>
      <c r="K775">
        <v>1523766</v>
      </c>
      <c r="L775">
        <v>1523766</v>
      </c>
      <c r="M775" t="s">
        <v>7</v>
      </c>
      <c r="N775" t="s">
        <v>1424</v>
      </c>
      <c r="O775" t="s">
        <v>27</v>
      </c>
      <c r="P775">
        <v>97000</v>
      </c>
      <c r="Q775">
        <v>115000</v>
      </c>
      <c r="R775" t="s">
        <v>575</v>
      </c>
      <c r="S775">
        <v>9640001503</v>
      </c>
      <c r="T775" s="2">
        <v>44749</v>
      </c>
      <c r="U775" s="8">
        <v>7</v>
      </c>
      <c r="V775" s="8" t="s">
        <v>1419</v>
      </c>
      <c r="W775" s="8">
        <v>2022</v>
      </c>
      <c r="X775" t="s">
        <v>46</v>
      </c>
      <c r="Y775" s="3">
        <v>1</v>
      </c>
      <c r="Z775">
        <v>115000</v>
      </c>
      <c r="AA775">
        <v>97000</v>
      </c>
      <c r="AB775">
        <v>18000</v>
      </c>
      <c r="AC775" t="s">
        <v>16</v>
      </c>
    </row>
    <row r="776" spans="1:29" x14ac:dyDescent="0.3">
      <c r="A776">
        <v>775</v>
      </c>
      <c r="B776" t="s">
        <v>41</v>
      </c>
      <c r="C776" t="s">
        <v>21</v>
      </c>
      <c r="D776" t="s">
        <v>1148</v>
      </c>
      <c r="E776" t="s">
        <v>1155</v>
      </c>
      <c r="F776" t="s">
        <v>25</v>
      </c>
      <c r="G776" t="s">
        <v>26</v>
      </c>
      <c r="H776" t="s">
        <v>1156</v>
      </c>
      <c r="I776" t="s">
        <v>461</v>
      </c>
      <c r="J776" s="2">
        <v>44750</v>
      </c>
      <c r="K776">
        <v>1526898</v>
      </c>
      <c r="L776">
        <v>1526898</v>
      </c>
      <c r="M776" t="s">
        <v>7</v>
      </c>
      <c r="N776" t="s">
        <v>1424</v>
      </c>
      <c r="O776" t="s">
        <v>27</v>
      </c>
      <c r="P776">
        <v>102200</v>
      </c>
      <c r="Q776">
        <v>115000</v>
      </c>
      <c r="R776" t="s">
        <v>257</v>
      </c>
      <c r="S776">
        <v>9640001507</v>
      </c>
      <c r="T776" s="2">
        <v>44750</v>
      </c>
      <c r="U776" s="8">
        <v>8</v>
      </c>
      <c r="V776" s="8" t="s">
        <v>1419</v>
      </c>
      <c r="W776" s="8">
        <v>2022</v>
      </c>
      <c r="X776" t="s">
        <v>50</v>
      </c>
      <c r="Y776" s="3">
        <v>250</v>
      </c>
      <c r="Z776">
        <v>115000</v>
      </c>
      <c r="AA776">
        <v>102200</v>
      </c>
      <c r="AB776">
        <v>12800</v>
      </c>
      <c r="AC776" t="s">
        <v>16</v>
      </c>
    </row>
    <row r="777" spans="1:29" x14ac:dyDescent="0.3">
      <c r="A777">
        <v>776</v>
      </c>
      <c r="B777" t="s">
        <v>32</v>
      </c>
      <c r="C777" t="s">
        <v>21</v>
      </c>
      <c r="D777" t="s">
        <v>591</v>
      </c>
      <c r="E777" t="s">
        <v>99</v>
      </c>
      <c r="F777" t="s">
        <v>25</v>
      </c>
      <c r="G777" t="s">
        <v>26</v>
      </c>
      <c r="H777" t="s">
        <v>489</v>
      </c>
      <c r="I777" t="s">
        <v>455</v>
      </c>
      <c r="J777" s="2">
        <v>44749</v>
      </c>
      <c r="K777">
        <v>1530927</v>
      </c>
      <c r="L777">
        <v>1530927</v>
      </c>
      <c r="M777" t="s">
        <v>7</v>
      </c>
      <c r="N777" t="s">
        <v>1424</v>
      </c>
      <c r="O777" t="s">
        <v>14</v>
      </c>
      <c r="P777">
        <v>1899</v>
      </c>
      <c r="Q777">
        <v>2000</v>
      </c>
      <c r="R777" t="s">
        <v>578</v>
      </c>
      <c r="S777">
        <v>9640001508</v>
      </c>
      <c r="T777" s="2">
        <v>44750</v>
      </c>
      <c r="U777" s="8">
        <v>8</v>
      </c>
      <c r="V777" s="8" t="s">
        <v>1419</v>
      </c>
      <c r="W777" s="8">
        <v>2022</v>
      </c>
      <c r="X777" t="s">
        <v>15</v>
      </c>
      <c r="Y777" s="3">
        <v>128</v>
      </c>
      <c r="Z777">
        <v>256000</v>
      </c>
      <c r="AA777">
        <v>243072</v>
      </c>
      <c r="AB777">
        <v>12928</v>
      </c>
      <c r="AC777" t="s">
        <v>16</v>
      </c>
    </row>
    <row r="778" spans="1:29" x14ac:dyDescent="0.3">
      <c r="A778">
        <v>777</v>
      </c>
      <c r="B778" t="s">
        <v>41</v>
      </c>
      <c r="C778" t="s">
        <v>21</v>
      </c>
      <c r="D778" t="s">
        <v>591</v>
      </c>
      <c r="E778" t="s">
        <v>99</v>
      </c>
      <c r="F778" t="s">
        <v>25</v>
      </c>
      <c r="G778" t="s">
        <v>26</v>
      </c>
      <c r="H778" t="s">
        <v>489</v>
      </c>
      <c r="I778" t="s">
        <v>455</v>
      </c>
      <c r="J778" s="2">
        <v>44749</v>
      </c>
      <c r="K778">
        <v>1530927</v>
      </c>
      <c r="L778">
        <v>1530927</v>
      </c>
      <c r="M778" t="s">
        <v>7</v>
      </c>
      <c r="N778" t="s">
        <v>1424</v>
      </c>
      <c r="O778" t="s">
        <v>14</v>
      </c>
      <c r="P778">
        <v>1899</v>
      </c>
      <c r="Q778">
        <v>2000</v>
      </c>
      <c r="R778" t="s">
        <v>578</v>
      </c>
      <c r="S778">
        <v>9640001509</v>
      </c>
      <c r="T778" s="2">
        <v>44750</v>
      </c>
      <c r="U778" s="8">
        <v>8</v>
      </c>
      <c r="V778" s="8" t="s">
        <v>1419</v>
      </c>
      <c r="W778" s="8">
        <v>2022</v>
      </c>
      <c r="X778" t="s">
        <v>15</v>
      </c>
      <c r="Y778" s="3">
        <v>10.898999999999999</v>
      </c>
      <c r="Z778">
        <v>21798</v>
      </c>
      <c r="AA778">
        <v>20661</v>
      </c>
      <c r="AB778">
        <v>1137</v>
      </c>
      <c r="AC778" t="s">
        <v>16</v>
      </c>
    </row>
    <row r="779" spans="1:29" x14ac:dyDescent="0.3">
      <c r="A779">
        <v>778</v>
      </c>
      <c r="B779" t="s">
        <v>41</v>
      </c>
      <c r="C779" t="s">
        <v>21</v>
      </c>
      <c r="D779" t="s">
        <v>591</v>
      </c>
      <c r="E779" t="s">
        <v>99</v>
      </c>
      <c r="F779" t="s">
        <v>25</v>
      </c>
      <c r="G779" t="s">
        <v>26</v>
      </c>
      <c r="H779" t="s">
        <v>489</v>
      </c>
      <c r="I779" t="s">
        <v>455</v>
      </c>
      <c r="J779" s="2">
        <v>44749</v>
      </c>
      <c r="K779">
        <v>1530927</v>
      </c>
      <c r="L779">
        <v>1530927</v>
      </c>
      <c r="M779" t="s">
        <v>7</v>
      </c>
      <c r="N779" t="s">
        <v>1424</v>
      </c>
      <c r="O779" t="s">
        <v>14</v>
      </c>
      <c r="P779">
        <v>1899</v>
      </c>
      <c r="Q779">
        <v>2000</v>
      </c>
      <c r="R779" t="s">
        <v>578</v>
      </c>
      <c r="S779">
        <v>9640001510</v>
      </c>
      <c r="T779" s="2">
        <v>44750</v>
      </c>
      <c r="U779" s="8">
        <v>8</v>
      </c>
      <c r="V779" s="8" t="s">
        <v>1419</v>
      </c>
      <c r="W779" s="8">
        <v>2022</v>
      </c>
      <c r="X779" t="s">
        <v>15</v>
      </c>
      <c r="Y779" s="3">
        <v>8</v>
      </c>
      <c r="Z779">
        <v>16000</v>
      </c>
      <c r="AA779">
        <v>15192</v>
      </c>
      <c r="AB779">
        <v>808</v>
      </c>
      <c r="AC779" t="s">
        <v>16</v>
      </c>
    </row>
    <row r="780" spans="1:29" x14ac:dyDescent="0.3">
      <c r="A780">
        <v>779</v>
      </c>
      <c r="B780" t="s">
        <v>41</v>
      </c>
      <c r="C780" t="s">
        <v>21</v>
      </c>
      <c r="D780" t="s">
        <v>591</v>
      </c>
      <c r="E780" t="s">
        <v>99</v>
      </c>
      <c r="F780" t="s">
        <v>25</v>
      </c>
      <c r="G780" t="s">
        <v>26</v>
      </c>
      <c r="H780" t="s">
        <v>489</v>
      </c>
      <c r="I780" t="s">
        <v>455</v>
      </c>
      <c r="J780" s="2">
        <v>44749</v>
      </c>
      <c r="K780">
        <v>1530927</v>
      </c>
      <c r="L780">
        <v>1530927</v>
      </c>
      <c r="M780" t="s">
        <v>7</v>
      </c>
      <c r="N780" t="s">
        <v>1424</v>
      </c>
      <c r="O780" t="s">
        <v>14</v>
      </c>
      <c r="P780">
        <v>1899</v>
      </c>
      <c r="Q780">
        <v>2000</v>
      </c>
      <c r="R780" t="s">
        <v>578</v>
      </c>
      <c r="S780">
        <v>9640001511</v>
      </c>
      <c r="T780" s="2">
        <v>44750</v>
      </c>
      <c r="U780" s="8">
        <v>8</v>
      </c>
      <c r="V780" s="8" t="s">
        <v>1419</v>
      </c>
      <c r="W780" s="8">
        <v>2022</v>
      </c>
      <c r="X780" t="s">
        <v>15</v>
      </c>
      <c r="Y780" s="3">
        <v>4</v>
      </c>
      <c r="Z780">
        <v>8000</v>
      </c>
      <c r="AA780">
        <v>7596</v>
      </c>
      <c r="AB780">
        <v>404</v>
      </c>
      <c r="AC780" t="s">
        <v>16</v>
      </c>
    </row>
    <row r="781" spans="1:29" x14ac:dyDescent="0.3">
      <c r="A781">
        <v>780</v>
      </c>
      <c r="B781" t="s">
        <v>41</v>
      </c>
      <c r="C781" t="s">
        <v>21</v>
      </c>
      <c r="D781" t="s">
        <v>591</v>
      </c>
      <c r="E781" t="s">
        <v>99</v>
      </c>
      <c r="F781" t="s">
        <v>25</v>
      </c>
      <c r="G781" t="s">
        <v>26</v>
      </c>
      <c r="H781" t="s">
        <v>489</v>
      </c>
      <c r="I781" t="s">
        <v>455</v>
      </c>
      <c r="J781" s="2">
        <v>44749</v>
      </c>
      <c r="K781">
        <v>1530927</v>
      </c>
      <c r="L781">
        <v>1530927</v>
      </c>
      <c r="M781" t="s">
        <v>7</v>
      </c>
      <c r="N781" t="s">
        <v>1424</v>
      </c>
      <c r="O781" t="s">
        <v>14</v>
      </c>
      <c r="P781">
        <v>1899</v>
      </c>
      <c r="Q781">
        <v>2000</v>
      </c>
      <c r="R781" t="s">
        <v>578</v>
      </c>
      <c r="S781">
        <v>9640001512</v>
      </c>
      <c r="T781" s="2">
        <v>44750</v>
      </c>
      <c r="U781" s="8">
        <v>8</v>
      </c>
      <c r="V781" s="8" t="s">
        <v>1419</v>
      </c>
      <c r="W781" s="8">
        <v>2022</v>
      </c>
      <c r="X781" t="s">
        <v>15</v>
      </c>
      <c r="Y781" s="3">
        <v>8.81</v>
      </c>
      <c r="Z781">
        <v>17620</v>
      </c>
      <c r="AA781">
        <v>16730</v>
      </c>
      <c r="AB781">
        <v>890</v>
      </c>
      <c r="AC781" t="s">
        <v>16</v>
      </c>
    </row>
    <row r="782" spans="1:29" x14ac:dyDescent="0.3">
      <c r="A782">
        <v>781</v>
      </c>
      <c r="B782" t="s">
        <v>41</v>
      </c>
      <c r="C782" t="s">
        <v>21</v>
      </c>
      <c r="D782" t="s">
        <v>591</v>
      </c>
      <c r="E782" t="s">
        <v>99</v>
      </c>
      <c r="F782" t="s">
        <v>25</v>
      </c>
      <c r="G782" t="s">
        <v>26</v>
      </c>
      <c r="H782" t="s">
        <v>489</v>
      </c>
      <c r="I782" t="s">
        <v>455</v>
      </c>
      <c r="J782" s="2">
        <v>44749</v>
      </c>
      <c r="K782">
        <v>1530927</v>
      </c>
      <c r="L782">
        <v>1530927</v>
      </c>
      <c r="M782" t="s">
        <v>7</v>
      </c>
      <c r="N782" t="s">
        <v>1424</v>
      </c>
      <c r="O782" t="s">
        <v>14</v>
      </c>
      <c r="P782">
        <v>1899</v>
      </c>
      <c r="Q782">
        <v>2000</v>
      </c>
      <c r="R782" t="s">
        <v>578</v>
      </c>
      <c r="S782">
        <v>9640001513</v>
      </c>
      <c r="T782" s="2">
        <v>44750</v>
      </c>
      <c r="U782" s="8">
        <v>8</v>
      </c>
      <c r="V782" s="8" t="s">
        <v>1419</v>
      </c>
      <c r="W782" s="8">
        <v>2022</v>
      </c>
      <c r="X782" t="s">
        <v>15</v>
      </c>
      <c r="Y782" s="3">
        <v>10.898999999999999</v>
      </c>
      <c r="Z782">
        <v>21798</v>
      </c>
      <c r="AA782">
        <v>20661</v>
      </c>
      <c r="AB782">
        <v>1137</v>
      </c>
      <c r="AC782" t="s">
        <v>16</v>
      </c>
    </row>
    <row r="783" spans="1:29" x14ac:dyDescent="0.3">
      <c r="A783">
        <v>782</v>
      </c>
      <c r="B783" t="s">
        <v>41</v>
      </c>
      <c r="C783" t="s">
        <v>21</v>
      </c>
      <c r="D783" t="s">
        <v>591</v>
      </c>
      <c r="E783" t="s">
        <v>99</v>
      </c>
      <c r="F783" t="s">
        <v>25</v>
      </c>
      <c r="G783" t="s">
        <v>26</v>
      </c>
      <c r="H783" t="s">
        <v>489</v>
      </c>
      <c r="I783" t="s">
        <v>455</v>
      </c>
      <c r="J783" s="2">
        <v>44749</v>
      </c>
      <c r="K783">
        <v>1530927</v>
      </c>
      <c r="L783">
        <v>1530927</v>
      </c>
      <c r="M783" t="s">
        <v>7</v>
      </c>
      <c r="N783" t="s">
        <v>1424</v>
      </c>
      <c r="O783" t="s">
        <v>14</v>
      </c>
      <c r="P783">
        <v>1899</v>
      </c>
      <c r="Q783">
        <v>2000</v>
      </c>
      <c r="R783" t="s">
        <v>578</v>
      </c>
      <c r="S783">
        <v>9640001514</v>
      </c>
      <c r="T783" s="2">
        <v>44750</v>
      </c>
      <c r="U783" s="8">
        <v>8</v>
      </c>
      <c r="V783" s="8" t="s">
        <v>1419</v>
      </c>
      <c r="W783" s="8">
        <v>2022</v>
      </c>
      <c r="X783" t="s">
        <v>15</v>
      </c>
      <c r="Y783" s="3">
        <v>3</v>
      </c>
      <c r="Z783">
        <v>6000</v>
      </c>
      <c r="AA783">
        <v>5697</v>
      </c>
      <c r="AB783">
        <v>303</v>
      </c>
      <c r="AC783" t="s">
        <v>16</v>
      </c>
    </row>
    <row r="784" spans="1:29" x14ac:dyDescent="0.3">
      <c r="A784">
        <v>783</v>
      </c>
      <c r="B784" t="s">
        <v>41</v>
      </c>
      <c r="C784" t="s">
        <v>21</v>
      </c>
      <c r="D784" t="s">
        <v>591</v>
      </c>
      <c r="E784" t="s">
        <v>99</v>
      </c>
      <c r="F784" t="s">
        <v>25</v>
      </c>
      <c r="G784" t="s">
        <v>26</v>
      </c>
      <c r="H784" t="s">
        <v>489</v>
      </c>
      <c r="I784" t="s">
        <v>455</v>
      </c>
      <c r="J784" s="2">
        <v>44749</v>
      </c>
      <c r="K784">
        <v>1530927</v>
      </c>
      <c r="L784">
        <v>1530927</v>
      </c>
      <c r="M784" t="s">
        <v>7</v>
      </c>
      <c r="N784" t="s">
        <v>1424</v>
      </c>
      <c r="O784" t="s">
        <v>14</v>
      </c>
      <c r="P784">
        <v>1899</v>
      </c>
      <c r="Q784">
        <v>2000</v>
      </c>
      <c r="R784" t="s">
        <v>578</v>
      </c>
      <c r="S784">
        <v>9640001515</v>
      </c>
      <c r="T784" s="2">
        <v>44750</v>
      </c>
      <c r="U784" s="8">
        <v>8</v>
      </c>
      <c r="V784" s="8" t="s">
        <v>1419</v>
      </c>
      <c r="W784" s="8">
        <v>2022</v>
      </c>
      <c r="X784" t="s">
        <v>15</v>
      </c>
      <c r="Y784" s="3">
        <v>3.11</v>
      </c>
      <c r="Z784">
        <v>6220</v>
      </c>
      <c r="AA784">
        <v>5906</v>
      </c>
      <c r="AB784">
        <v>314</v>
      </c>
      <c r="AC784" t="s">
        <v>16</v>
      </c>
    </row>
    <row r="785" spans="1:29" x14ac:dyDescent="0.3">
      <c r="A785">
        <v>784</v>
      </c>
      <c r="B785" t="s">
        <v>41</v>
      </c>
      <c r="C785" t="s">
        <v>21</v>
      </c>
      <c r="D785" t="s">
        <v>591</v>
      </c>
      <c r="E785" t="s">
        <v>99</v>
      </c>
      <c r="F785" t="s">
        <v>25</v>
      </c>
      <c r="G785" t="s">
        <v>26</v>
      </c>
      <c r="H785" t="s">
        <v>489</v>
      </c>
      <c r="I785" t="s">
        <v>455</v>
      </c>
      <c r="J785" s="2">
        <v>44749</v>
      </c>
      <c r="K785">
        <v>1530927</v>
      </c>
      <c r="L785">
        <v>1530927</v>
      </c>
      <c r="M785" t="s">
        <v>7</v>
      </c>
      <c r="N785" t="s">
        <v>1424</v>
      </c>
      <c r="O785" t="s">
        <v>14</v>
      </c>
      <c r="P785">
        <v>1899</v>
      </c>
      <c r="Q785">
        <v>2000</v>
      </c>
      <c r="R785" t="s">
        <v>578</v>
      </c>
      <c r="S785">
        <v>9640001516</v>
      </c>
      <c r="T785" s="2">
        <v>44750</v>
      </c>
      <c r="U785" s="8">
        <v>8</v>
      </c>
      <c r="V785" s="8" t="s">
        <v>1419</v>
      </c>
      <c r="W785" s="8">
        <v>2022</v>
      </c>
      <c r="X785" t="s">
        <v>15</v>
      </c>
      <c r="Y785" s="3">
        <v>8.5</v>
      </c>
      <c r="Z785">
        <v>17000</v>
      </c>
      <c r="AA785">
        <v>16142</v>
      </c>
      <c r="AB785">
        <v>858</v>
      </c>
      <c r="AC785" t="s">
        <v>16</v>
      </c>
    </row>
    <row r="786" spans="1:29" x14ac:dyDescent="0.3">
      <c r="A786">
        <v>785</v>
      </c>
      <c r="B786" t="s">
        <v>41</v>
      </c>
      <c r="C786" t="s">
        <v>21</v>
      </c>
      <c r="D786" t="s">
        <v>591</v>
      </c>
      <c r="E786" t="s">
        <v>99</v>
      </c>
      <c r="F786" t="s">
        <v>25</v>
      </c>
      <c r="G786" t="s">
        <v>26</v>
      </c>
      <c r="H786" t="s">
        <v>489</v>
      </c>
      <c r="I786" t="s">
        <v>455</v>
      </c>
      <c r="J786" s="2">
        <v>44749</v>
      </c>
      <c r="K786">
        <v>1530927</v>
      </c>
      <c r="L786">
        <v>1530927</v>
      </c>
      <c r="M786" t="s">
        <v>7</v>
      </c>
      <c r="N786" t="s">
        <v>1424</v>
      </c>
      <c r="O786" t="s">
        <v>14</v>
      </c>
      <c r="P786">
        <v>1899</v>
      </c>
      <c r="Q786">
        <v>2000</v>
      </c>
      <c r="R786" t="s">
        <v>578</v>
      </c>
      <c r="S786">
        <v>9640001517</v>
      </c>
      <c r="T786" s="2">
        <v>44750</v>
      </c>
      <c r="U786" s="8">
        <v>8</v>
      </c>
      <c r="V786" s="8" t="s">
        <v>1419</v>
      </c>
      <c r="W786" s="8">
        <v>2022</v>
      </c>
      <c r="X786" t="s">
        <v>15</v>
      </c>
      <c r="Y786" s="3">
        <v>9</v>
      </c>
      <c r="Z786">
        <v>18000</v>
      </c>
      <c r="AA786">
        <v>17091</v>
      </c>
      <c r="AB786">
        <v>909</v>
      </c>
      <c r="AC786" t="s">
        <v>16</v>
      </c>
    </row>
    <row r="787" spans="1:29" x14ac:dyDescent="0.3">
      <c r="A787">
        <v>786</v>
      </c>
      <c r="B787" t="s">
        <v>41</v>
      </c>
      <c r="C787" t="s">
        <v>21</v>
      </c>
      <c r="D787" t="s">
        <v>591</v>
      </c>
      <c r="E787" t="s">
        <v>99</v>
      </c>
      <c r="F787" t="s">
        <v>25</v>
      </c>
      <c r="G787" t="s">
        <v>26</v>
      </c>
      <c r="H787" t="s">
        <v>489</v>
      </c>
      <c r="I787" t="s">
        <v>455</v>
      </c>
      <c r="J787" s="2">
        <v>44749</v>
      </c>
      <c r="K787">
        <v>1530927</v>
      </c>
      <c r="L787">
        <v>1530927</v>
      </c>
      <c r="M787" t="s">
        <v>7</v>
      </c>
      <c r="N787" t="s">
        <v>1424</v>
      </c>
      <c r="O787" t="s">
        <v>14</v>
      </c>
      <c r="P787">
        <v>1899</v>
      </c>
      <c r="Q787">
        <v>2000</v>
      </c>
      <c r="R787" t="s">
        <v>578</v>
      </c>
      <c r="S787">
        <v>9640001518</v>
      </c>
      <c r="T787" s="2">
        <v>44750</v>
      </c>
      <c r="U787" s="8">
        <v>8</v>
      </c>
      <c r="V787" s="8" t="s">
        <v>1419</v>
      </c>
      <c r="W787" s="8">
        <v>2022</v>
      </c>
      <c r="X787" t="s">
        <v>15</v>
      </c>
      <c r="Y787" s="3">
        <v>1.5</v>
      </c>
      <c r="Z787">
        <v>3000</v>
      </c>
      <c r="AA787">
        <v>2849</v>
      </c>
      <c r="AB787">
        <v>151</v>
      </c>
      <c r="AC787" t="s">
        <v>16</v>
      </c>
    </row>
    <row r="788" spans="1:29" x14ac:dyDescent="0.3">
      <c r="A788">
        <v>787</v>
      </c>
      <c r="B788" t="s">
        <v>32</v>
      </c>
      <c r="C788" t="s">
        <v>21</v>
      </c>
      <c r="D788" t="s">
        <v>1003</v>
      </c>
      <c r="E788" t="s">
        <v>1004</v>
      </c>
      <c r="F788" t="s">
        <v>1004</v>
      </c>
      <c r="G788" t="s">
        <v>37</v>
      </c>
      <c r="H788" t="s">
        <v>41</v>
      </c>
      <c r="I788" t="s">
        <v>65</v>
      </c>
      <c r="J788" t="s">
        <v>76</v>
      </c>
      <c r="K788" t="s">
        <v>538</v>
      </c>
      <c r="L788" t="s">
        <v>1552</v>
      </c>
      <c r="M788" t="s">
        <v>76</v>
      </c>
      <c r="N788" t="s">
        <v>1425</v>
      </c>
      <c r="O788" t="s">
        <v>27</v>
      </c>
      <c r="P788">
        <v>191700</v>
      </c>
      <c r="Q788">
        <v>191700</v>
      </c>
      <c r="R788" t="s">
        <v>263</v>
      </c>
      <c r="S788">
        <v>9640001519</v>
      </c>
      <c r="T788" s="2">
        <v>44751</v>
      </c>
      <c r="U788" s="8">
        <v>9</v>
      </c>
      <c r="V788" s="8" t="s">
        <v>1419</v>
      </c>
      <c r="W788" s="8">
        <v>2022</v>
      </c>
      <c r="X788" t="s">
        <v>67</v>
      </c>
      <c r="Y788" s="3">
        <v>142000</v>
      </c>
      <c r="Z788">
        <v>191700</v>
      </c>
      <c r="AA788">
        <v>191700</v>
      </c>
      <c r="AB788">
        <v>0</v>
      </c>
      <c r="AC788" t="s">
        <v>30</v>
      </c>
    </row>
    <row r="789" spans="1:29" x14ac:dyDescent="0.3">
      <c r="A789">
        <v>788</v>
      </c>
      <c r="B789" t="s">
        <v>32</v>
      </c>
      <c r="C789" t="s">
        <v>9</v>
      </c>
      <c r="D789" t="s">
        <v>1041</v>
      </c>
      <c r="E789" t="s">
        <v>12</v>
      </c>
      <c r="F789" t="s">
        <v>12</v>
      </c>
      <c r="G789" t="s">
        <v>13</v>
      </c>
      <c r="H789" t="s">
        <v>558</v>
      </c>
      <c r="I789" t="s">
        <v>558</v>
      </c>
      <c r="J789" s="2">
        <v>44748</v>
      </c>
      <c r="K789">
        <v>1527893</v>
      </c>
      <c r="L789">
        <v>1527893</v>
      </c>
      <c r="M789" t="s">
        <v>7</v>
      </c>
      <c r="N789" t="s">
        <v>1424</v>
      </c>
      <c r="O789" t="s">
        <v>14</v>
      </c>
      <c r="P789">
        <v>3400</v>
      </c>
      <c r="Q789">
        <v>3480</v>
      </c>
      <c r="R789" t="s">
        <v>435</v>
      </c>
      <c r="S789">
        <v>3000006122</v>
      </c>
      <c r="T789" s="2">
        <v>44753</v>
      </c>
      <c r="U789" s="8">
        <v>11</v>
      </c>
      <c r="V789" s="8" t="s">
        <v>1419</v>
      </c>
      <c r="W789" s="8">
        <v>2022</v>
      </c>
      <c r="X789" t="s">
        <v>15</v>
      </c>
      <c r="Y789" s="3">
        <v>60</v>
      </c>
      <c r="Z789">
        <v>208800</v>
      </c>
      <c r="AA789">
        <v>204000</v>
      </c>
      <c r="AB789">
        <v>4800</v>
      </c>
      <c r="AC789" t="s">
        <v>16</v>
      </c>
    </row>
    <row r="790" spans="1:29" x14ac:dyDescent="0.3">
      <c r="A790">
        <v>789</v>
      </c>
      <c r="B790" t="s">
        <v>8</v>
      </c>
      <c r="C790" t="s">
        <v>21</v>
      </c>
      <c r="D790" t="s">
        <v>665</v>
      </c>
      <c r="E790" t="s">
        <v>1157</v>
      </c>
      <c r="F790" t="s">
        <v>25</v>
      </c>
      <c r="G790" t="s">
        <v>26</v>
      </c>
      <c r="H790" t="s">
        <v>347</v>
      </c>
      <c r="I790" t="s">
        <v>457</v>
      </c>
      <c r="J790" s="2">
        <v>44749</v>
      </c>
      <c r="K790">
        <v>1529965</v>
      </c>
      <c r="L790">
        <v>1529965</v>
      </c>
      <c r="M790" t="s">
        <v>7</v>
      </c>
      <c r="N790" t="s">
        <v>1424</v>
      </c>
      <c r="O790" t="s">
        <v>27</v>
      </c>
      <c r="P790">
        <v>30900</v>
      </c>
      <c r="Q790">
        <v>31000</v>
      </c>
      <c r="R790" t="s">
        <v>257</v>
      </c>
      <c r="S790">
        <v>9460005653</v>
      </c>
      <c r="T790" s="2">
        <v>44750</v>
      </c>
      <c r="U790" s="8">
        <v>8</v>
      </c>
      <c r="V790" s="8" t="s">
        <v>1419</v>
      </c>
      <c r="W790" s="8">
        <v>2022</v>
      </c>
      <c r="X790" t="s">
        <v>46</v>
      </c>
      <c r="Y790" s="3">
        <v>47</v>
      </c>
      <c r="Z790">
        <v>31000</v>
      </c>
      <c r="AA790">
        <v>30900</v>
      </c>
      <c r="AB790">
        <v>100</v>
      </c>
      <c r="AC790" t="s">
        <v>16</v>
      </c>
    </row>
    <row r="791" spans="1:29" x14ac:dyDescent="0.3">
      <c r="A791">
        <v>790</v>
      </c>
      <c r="B791" t="s">
        <v>8</v>
      </c>
      <c r="C791" t="s">
        <v>21</v>
      </c>
      <c r="D791" t="s">
        <v>255</v>
      </c>
      <c r="E791" t="s">
        <v>1158</v>
      </c>
      <c r="F791" t="s">
        <v>25</v>
      </c>
      <c r="G791" t="s">
        <v>26</v>
      </c>
      <c r="H791" t="s">
        <v>212</v>
      </c>
      <c r="I791" t="s">
        <v>461</v>
      </c>
      <c r="J791" t="s">
        <v>76</v>
      </c>
      <c r="K791" t="s">
        <v>538</v>
      </c>
      <c r="L791" t="s">
        <v>1552</v>
      </c>
      <c r="M791" t="s">
        <v>76</v>
      </c>
      <c r="N791" t="s">
        <v>1425</v>
      </c>
      <c r="O791" t="s">
        <v>27</v>
      </c>
      <c r="P791">
        <v>49000</v>
      </c>
      <c r="Q791">
        <v>49000</v>
      </c>
      <c r="R791" t="s">
        <v>1159</v>
      </c>
      <c r="S791">
        <v>9460005655</v>
      </c>
      <c r="T791" s="2">
        <v>44753</v>
      </c>
      <c r="U791" s="8">
        <v>11</v>
      </c>
      <c r="V791" s="8" t="s">
        <v>1419</v>
      </c>
      <c r="W791" s="8">
        <v>2022</v>
      </c>
      <c r="X791" t="s">
        <v>67</v>
      </c>
      <c r="Y791" s="3">
        <v>1</v>
      </c>
      <c r="Z791">
        <v>49000</v>
      </c>
      <c r="AA791">
        <v>49000</v>
      </c>
      <c r="AB791">
        <v>0</v>
      </c>
      <c r="AC791" t="s">
        <v>30</v>
      </c>
    </row>
    <row r="792" spans="1:29" x14ac:dyDescent="0.3">
      <c r="A792">
        <v>791</v>
      </c>
      <c r="B792" t="s">
        <v>8</v>
      </c>
      <c r="C792" t="s">
        <v>21</v>
      </c>
      <c r="D792" t="s">
        <v>1160</v>
      </c>
      <c r="E792" t="s">
        <v>1161</v>
      </c>
      <c r="F792" t="s">
        <v>25</v>
      </c>
      <c r="G792" t="s">
        <v>26</v>
      </c>
      <c r="H792" t="s">
        <v>48</v>
      </c>
      <c r="I792" t="s">
        <v>457</v>
      </c>
      <c r="J792" s="2">
        <v>44754</v>
      </c>
      <c r="K792">
        <v>1547660</v>
      </c>
      <c r="L792">
        <v>1547660</v>
      </c>
      <c r="M792" t="s">
        <v>7</v>
      </c>
      <c r="N792" t="s">
        <v>1424</v>
      </c>
      <c r="O792" t="s">
        <v>27</v>
      </c>
      <c r="P792">
        <v>26300</v>
      </c>
      <c r="Q792">
        <v>28000</v>
      </c>
      <c r="R792" t="s">
        <v>73</v>
      </c>
      <c r="S792">
        <v>9460005660</v>
      </c>
      <c r="T792" s="2">
        <v>44755</v>
      </c>
      <c r="U792" s="8">
        <v>13</v>
      </c>
      <c r="V792" s="8" t="s">
        <v>1419</v>
      </c>
      <c r="W792" s="8">
        <v>2022</v>
      </c>
      <c r="X792" t="s">
        <v>67</v>
      </c>
      <c r="Y792" s="3">
        <v>1</v>
      </c>
      <c r="Z792">
        <v>28000</v>
      </c>
      <c r="AA792">
        <v>26300</v>
      </c>
      <c r="AB792">
        <v>1700</v>
      </c>
      <c r="AC792" t="s">
        <v>16</v>
      </c>
    </row>
    <row r="793" spans="1:29" x14ac:dyDescent="0.3">
      <c r="A793">
        <v>792</v>
      </c>
      <c r="B793" t="s">
        <v>8</v>
      </c>
      <c r="C793" t="s">
        <v>21</v>
      </c>
      <c r="D793" t="s">
        <v>1112</v>
      </c>
      <c r="E793" t="s">
        <v>540</v>
      </c>
      <c r="F793" t="s">
        <v>25</v>
      </c>
      <c r="G793" t="s">
        <v>26</v>
      </c>
      <c r="H793" t="s">
        <v>48</v>
      </c>
      <c r="I793" t="s">
        <v>457</v>
      </c>
      <c r="J793" s="2">
        <v>44750</v>
      </c>
      <c r="K793">
        <v>1535083</v>
      </c>
      <c r="L793">
        <v>1535083</v>
      </c>
      <c r="M793" t="s">
        <v>7</v>
      </c>
      <c r="N793" t="s">
        <v>1424</v>
      </c>
      <c r="O793" t="s">
        <v>27</v>
      </c>
      <c r="P793">
        <v>25500</v>
      </c>
      <c r="Q793">
        <v>26500</v>
      </c>
      <c r="R793" t="s">
        <v>73</v>
      </c>
      <c r="S793">
        <v>9460005656</v>
      </c>
      <c r="T793" s="2">
        <v>44754</v>
      </c>
      <c r="U793" s="8">
        <v>12</v>
      </c>
      <c r="V793" s="8" t="s">
        <v>1419</v>
      </c>
      <c r="W793" s="8">
        <v>2022</v>
      </c>
      <c r="X793" t="s">
        <v>28</v>
      </c>
      <c r="Y793" s="3">
        <v>3.3110000000000001E-3</v>
      </c>
      <c r="Z793">
        <v>26500</v>
      </c>
      <c r="AA793">
        <v>25500</v>
      </c>
      <c r="AB793">
        <v>1000</v>
      </c>
      <c r="AC793" t="s">
        <v>16</v>
      </c>
    </row>
    <row r="794" spans="1:29" x14ac:dyDescent="0.3">
      <c r="A794">
        <v>793</v>
      </c>
      <c r="B794" t="s">
        <v>8</v>
      </c>
      <c r="C794" t="s">
        <v>21</v>
      </c>
      <c r="D794" t="s">
        <v>965</v>
      </c>
      <c r="E794" t="s">
        <v>966</v>
      </c>
      <c r="F794" t="s">
        <v>25</v>
      </c>
      <c r="G794" t="s">
        <v>26</v>
      </c>
      <c r="H794" t="s">
        <v>181</v>
      </c>
      <c r="I794" t="s">
        <v>457</v>
      </c>
      <c r="J794" s="2">
        <v>44751</v>
      </c>
      <c r="K794">
        <v>153833</v>
      </c>
      <c r="L794">
        <v>153833</v>
      </c>
      <c r="M794" t="s">
        <v>7</v>
      </c>
      <c r="N794" t="s">
        <v>1424</v>
      </c>
      <c r="O794" t="s">
        <v>27</v>
      </c>
      <c r="P794">
        <v>19900</v>
      </c>
      <c r="Q794">
        <v>23000</v>
      </c>
      <c r="R794" t="s">
        <v>765</v>
      </c>
      <c r="S794">
        <v>9460005659</v>
      </c>
      <c r="T794" s="2">
        <v>44755</v>
      </c>
      <c r="U794" s="8">
        <v>13</v>
      </c>
      <c r="V794" s="8" t="s">
        <v>1419</v>
      </c>
      <c r="W794" s="8">
        <v>2022</v>
      </c>
      <c r="X794" t="s">
        <v>63</v>
      </c>
      <c r="Y794" s="3">
        <v>1</v>
      </c>
      <c r="Z794">
        <v>23000</v>
      </c>
      <c r="AA794">
        <v>19900</v>
      </c>
      <c r="AB794">
        <v>3100</v>
      </c>
      <c r="AC794" t="s">
        <v>16</v>
      </c>
    </row>
    <row r="795" spans="1:29" x14ac:dyDescent="0.3">
      <c r="A795">
        <v>794</v>
      </c>
      <c r="B795" t="s">
        <v>8</v>
      </c>
      <c r="C795" t="s">
        <v>21</v>
      </c>
      <c r="D795" t="s">
        <v>131</v>
      </c>
      <c r="E795" t="s">
        <v>127</v>
      </c>
      <c r="F795" t="s">
        <v>126</v>
      </c>
      <c r="G795" t="s">
        <v>37</v>
      </c>
      <c r="H795" t="s">
        <v>121</v>
      </c>
      <c r="I795" t="s">
        <v>455</v>
      </c>
      <c r="J795" s="2">
        <v>44755</v>
      </c>
      <c r="K795">
        <v>1550250</v>
      </c>
      <c r="L795">
        <v>1550250</v>
      </c>
      <c r="M795" t="s">
        <v>7</v>
      </c>
      <c r="N795" t="s">
        <v>1424</v>
      </c>
      <c r="O795" t="s">
        <v>14</v>
      </c>
      <c r="P795">
        <v>1140</v>
      </c>
      <c r="Q795">
        <v>1250</v>
      </c>
      <c r="R795" t="s">
        <v>1162</v>
      </c>
      <c r="S795">
        <v>9460005661</v>
      </c>
      <c r="T795" s="2">
        <v>44756</v>
      </c>
      <c r="U795" s="8">
        <v>14</v>
      </c>
      <c r="V795" s="8" t="s">
        <v>1419</v>
      </c>
      <c r="W795" s="8">
        <v>2022</v>
      </c>
      <c r="X795" t="s">
        <v>15</v>
      </c>
      <c r="Y795" s="3">
        <v>15600</v>
      </c>
      <c r="Z795">
        <v>19500000</v>
      </c>
      <c r="AA795">
        <v>17784000</v>
      </c>
      <c r="AB795">
        <v>1716000</v>
      </c>
      <c r="AC795" t="s">
        <v>16</v>
      </c>
    </row>
    <row r="796" spans="1:29" x14ac:dyDescent="0.3">
      <c r="A796">
        <v>795</v>
      </c>
      <c r="B796" t="s">
        <v>8</v>
      </c>
      <c r="C796" t="s">
        <v>21</v>
      </c>
      <c r="D796" t="s">
        <v>124</v>
      </c>
      <c r="E796" t="s">
        <v>127</v>
      </c>
      <c r="F796" t="s">
        <v>126</v>
      </c>
      <c r="G796" t="s">
        <v>37</v>
      </c>
      <c r="H796" t="s">
        <v>1163</v>
      </c>
      <c r="I796" t="s">
        <v>455</v>
      </c>
      <c r="J796" t="s">
        <v>76</v>
      </c>
      <c r="K796" t="s">
        <v>538</v>
      </c>
      <c r="L796" t="s">
        <v>1552</v>
      </c>
      <c r="M796" t="s">
        <v>76</v>
      </c>
      <c r="N796" t="s">
        <v>1425</v>
      </c>
      <c r="O796" t="s">
        <v>14</v>
      </c>
      <c r="P796">
        <v>1345</v>
      </c>
      <c r="Q796">
        <v>1345</v>
      </c>
      <c r="R796" t="s">
        <v>906</v>
      </c>
      <c r="S796">
        <v>9460005662</v>
      </c>
      <c r="T796" s="2">
        <v>44756</v>
      </c>
      <c r="U796" s="8">
        <v>14</v>
      </c>
      <c r="V796" s="8" t="s">
        <v>1419</v>
      </c>
      <c r="W796" s="8">
        <v>2022</v>
      </c>
      <c r="X796" t="s">
        <v>15</v>
      </c>
      <c r="Y796" s="3">
        <v>8000</v>
      </c>
      <c r="Z796">
        <v>10760000</v>
      </c>
      <c r="AA796">
        <v>10760000</v>
      </c>
      <c r="AB796">
        <v>0</v>
      </c>
      <c r="AC796" t="s">
        <v>30</v>
      </c>
    </row>
    <row r="797" spans="1:29" x14ac:dyDescent="0.3">
      <c r="A797">
        <v>796</v>
      </c>
      <c r="B797" t="s">
        <v>8</v>
      </c>
      <c r="C797" t="s">
        <v>9</v>
      </c>
      <c r="D797" t="s">
        <v>307</v>
      </c>
      <c r="E797" t="s">
        <v>12</v>
      </c>
      <c r="F797" t="s">
        <v>12</v>
      </c>
      <c r="G797" t="s">
        <v>13</v>
      </c>
      <c r="H797" t="s">
        <v>363</v>
      </c>
      <c r="I797" t="s">
        <v>456</v>
      </c>
      <c r="J797" s="2">
        <v>44750</v>
      </c>
      <c r="K797">
        <v>1536025</v>
      </c>
      <c r="L797">
        <v>1536025</v>
      </c>
      <c r="M797" t="s">
        <v>7</v>
      </c>
      <c r="N797" t="s">
        <v>1424</v>
      </c>
      <c r="O797" t="s">
        <v>14</v>
      </c>
      <c r="P797">
        <v>960</v>
      </c>
      <c r="Q797">
        <v>960</v>
      </c>
      <c r="R797" t="s">
        <v>205</v>
      </c>
      <c r="S797">
        <v>8000046906</v>
      </c>
      <c r="T797" s="2">
        <v>44751</v>
      </c>
      <c r="U797" s="8">
        <v>9</v>
      </c>
      <c r="V797" s="8" t="s">
        <v>1419</v>
      </c>
      <c r="W797" s="8">
        <v>2022</v>
      </c>
      <c r="X797" t="s">
        <v>15</v>
      </c>
      <c r="Y797" s="3">
        <v>500</v>
      </c>
      <c r="Z797">
        <v>480000</v>
      </c>
      <c r="AA797">
        <v>480000</v>
      </c>
      <c r="AB797">
        <v>0</v>
      </c>
      <c r="AC797" t="s">
        <v>30</v>
      </c>
    </row>
    <row r="798" spans="1:29" x14ac:dyDescent="0.3">
      <c r="A798">
        <v>797</v>
      </c>
      <c r="B798" t="s">
        <v>41</v>
      </c>
      <c r="C798" t="s">
        <v>21</v>
      </c>
      <c r="D798" t="s">
        <v>141</v>
      </c>
      <c r="E798" t="s">
        <v>1164</v>
      </c>
      <c r="F798" t="s">
        <v>25</v>
      </c>
      <c r="G798" t="s">
        <v>26</v>
      </c>
      <c r="H798" t="s">
        <v>189</v>
      </c>
      <c r="I798" t="s">
        <v>457</v>
      </c>
      <c r="J798" t="s">
        <v>139</v>
      </c>
      <c r="K798" t="s">
        <v>139</v>
      </c>
      <c r="L798" t="s">
        <v>1552</v>
      </c>
      <c r="M798" t="s">
        <v>139</v>
      </c>
      <c r="N798" t="s">
        <v>1425</v>
      </c>
      <c r="O798" t="s">
        <v>27</v>
      </c>
      <c r="P798">
        <v>8500</v>
      </c>
      <c r="Q798">
        <v>8500</v>
      </c>
      <c r="R798" t="s">
        <v>263</v>
      </c>
      <c r="S798">
        <v>9640001530</v>
      </c>
      <c r="T798" s="2">
        <v>44753</v>
      </c>
      <c r="U798" s="8">
        <v>11</v>
      </c>
      <c r="V798" s="8" t="s">
        <v>1419</v>
      </c>
      <c r="W798" s="8">
        <v>2022</v>
      </c>
      <c r="X798" t="s">
        <v>63</v>
      </c>
      <c r="Y798" s="3">
        <v>4</v>
      </c>
      <c r="Z798">
        <v>8500</v>
      </c>
      <c r="AA798">
        <v>8500</v>
      </c>
      <c r="AB798">
        <v>0</v>
      </c>
      <c r="AC798" t="s">
        <v>30</v>
      </c>
    </row>
    <row r="799" spans="1:29" x14ac:dyDescent="0.3">
      <c r="A799">
        <v>798</v>
      </c>
      <c r="B799" t="s">
        <v>41</v>
      </c>
      <c r="C799" t="s">
        <v>21</v>
      </c>
      <c r="D799" t="s">
        <v>1165</v>
      </c>
      <c r="E799" t="s">
        <v>49</v>
      </c>
      <c r="F799" t="s">
        <v>25</v>
      </c>
      <c r="G799" t="s">
        <v>26</v>
      </c>
      <c r="H799" t="s">
        <v>1166</v>
      </c>
      <c r="I799" t="s">
        <v>456</v>
      </c>
      <c r="J799" s="2">
        <v>44751</v>
      </c>
      <c r="K799">
        <v>1538987</v>
      </c>
      <c r="L799">
        <v>1538987</v>
      </c>
      <c r="M799" t="s">
        <v>7</v>
      </c>
      <c r="N799" t="s">
        <v>1424</v>
      </c>
      <c r="O799" t="s">
        <v>27</v>
      </c>
      <c r="P799">
        <v>111010</v>
      </c>
      <c r="Q799">
        <v>128000</v>
      </c>
      <c r="R799" t="s">
        <v>962</v>
      </c>
      <c r="S799">
        <v>9640001533</v>
      </c>
      <c r="T799" s="2">
        <v>44754</v>
      </c>
      <c r="U799" s="8">
        <v>12</v>
      </c>
      <c r="V799" s="8" t="s">
        <v>1419</v>
      </c>
      <c r="W799" s="8">
        <v>2022</v>
      </c>
      <c r="X799" t="s">
        <v>50</v>
      </c>
      <c r="Y799" s="3">
        <v>1150</v>
      </c>
      <c r="Z799">
        <v>128000</v>
      </c>
      <c r="AA799">
        <v>111010</v>
      </c>
      <c r="AB799">
        <v>16990</v>
      </c>
      <c r="AC799" t="s">
        <v>16</v>
      </c>
    </row>
    <row r="800" spans="1:29" x14ac:dyDescent="0.3">
      <c r="A800">
        <v>799</v>
      </c>
      <c r="B800" t="s">
        <v>32</v>
      </c>
      <c r="C800" t="s">
        <v>21</v>
      </c>
      <c r="D800" t="s">
        <v>247</v>
      </c>
      <c r="E800" t="s">
        <v>828</v>
      </c>
      <c r="F800" t="s">
        <v>25</v>
      </c>
      <c r="G800" t="s">
        <v>26</v>
      </c>
      <c r="H800" t="s">
        <v>41</v>
      </c>
      <c r="I800" t="s">
        <v>65</v>
      </c>
      <c r="J800" t="s">
        <v>139</v>
      </c>
      <c r="K800" t="s">
        <v>139</v>
      </c>
      <c r="L800" t="s">
        <v>1552</v>
      </c>
      <c r="M800" t="s">
        <v>139</v>
      </c>
      <c r="N800" t="s">
        <v>1425</v>
      </c>
      <c r="O800" t="s">
        <v>14</v>
      </c>
      <c r="P800">
        <v>275</v>
      </c>
      <c r="Q800">
        <v>275</v>
      </c>
      <c r="R800" t="s">
        <v>140</v>
      </c>
      <c r="S800">
        <v>9640001524</v>
      </c>
      <c r="T800" s="2">
        <v>44752</v>
      </c>
      <c r="U800" s="8">
        <v>10</v>
      </c>
      <c r="V800" s="8" t="s">
        <v>1419</v>
      </c>
      <c r="W800" s="8">
        <v>2022</v>
      </c>
      <c r="X800" t="s">
        <v>15</v>
      </c>
      <c r="Y800" s="3">
        <v>5.14</v>
      </c>
      <c r="Z800">
        <v>1413.5</v>
      </c>
      <c r="AA800">
        <v>1414</v>
      </c>
      <c r="AB800">
        <v>-0.5</v>
      </c>
      <c r="AC800" t="s">
        <v>59</v>
      </c>
    </row>
    <row r="801" spans="1:29" x14ac:dyDescent="0.3">
      <c r="A801">
        <v>800</v>
      </c>
      <c r="B801" t="s">
        <v>32</v>
      </c>
      <c r="C801" t="s">
        <v>21</v>
      </c>
      <c r="D801" t="s">
        <v>494</v>
      </c>
      <c r="E801" t="s">
        <v>329</v>
      </c>
      <c r="F801" t="s">
        <v>329</v>
      </c>
      <c r="G801" t="s">
        <v>13</v>
      </c>
      <c r="H801" t="s">
        <v>41</v>
      </c>
      <c r="I801" t="s">
        <v>65</v>
      </c>
      <c r="J801" t="s">
        <v>139</v>
      </c>
      <c r="K801" t="s">
        <v>139</v>
      </c>
      <c r="L801" t="s">
        <v>1552</v>
      </c>
      <c r="M801" t="s">
        <v>139</v>
      </c>
      <c r="N801" t="s">
        <v>1425</v>
      </c>
      <c r="O801" t="s">
        <v>14</v>
      </c>
      <c r="P801">
        <v>275</v>
      </c>
      <c r="Q801">
        <v>275</v>
      </c>
      <c r="R801" t="s">
        <v>140</v>
      </c>
      <c r="S801">
        <v>9640001502</v>
      </c>
      <c r="T801" s="2">
        <v>44749</v>
      </c>
      <c r="U801" s="8">
        <v>7</v>
      </c>
      <c r="V801" s="8" t="s">
        <v>1419</v>
      </c>
      <c r="W801" s="8">
        <v>2022</v>
      </c>
      <c r="X801" t="s">
        <v>15</v>
      </c>
      <c r="Y801" s="3">
        <v>20</v>
      </c>
      <c r="Z801">
        <v>5500</v>
      </c>
      <c r="AA801">
        <v>5500</v>
      </c>
      <c r="AB801">
        <v>0</v>
      </c>
      <c r="AC801" t="s">
        <v>30</v>
      </c>
    </row>
    <row r="802" spans="1:29" x14ac:dyDescent="0.3">
      <c r="A802">
        <v>801</v>
      </c>
      <c r="B802" t="s">
        <v>41</v>
      </c>
      <c r="C802" t="s">
        <v>21</v>
      </c>
      <c r="D802" t="s">
        <v>124</v>
      </c>
      <c r="E802" t="s">
        <v>127</v>
      </c>
      <c r="F802" t="s">
        <v>126</v>
      </c>
      <c r="G802" t="s">
        <v>37</v>
      </c>
      <c r="H802" t="s">
        <v>1167</v>
      </c>
      <c r="I802" t="s">
        <v>455</v>
      </c>
      <c r="J802" t="s">
        <v>76</v>
      </c>
      <c r="K802" t="s">
        <v>538</v>
      </c>
      <c r="L802" t="s">
        <v>1552</v>
      </c>
      <c r="M802" t="s">
        <v>76</v>
      </c>
      <c r="N802" t="s">
        <v>1425</v>
      </c>
      <c r="O802" t="s">
        <v>14</v>
      </c>
      <c r="P802">
        <v>465</v>
      </c>
      <c r="Q802">
        <v>465</v>
      </c>
      <c r="R802" t="s">
        <v>1168</v>
      </c>
      <c r="S802">
        <v>9640001535</v>
      </c>
      <c r="T802" s="2">
        <v>44754</v>
      </c>
      <c r="U802" s="8">
        <v>12</v>
      </c>
      <c r="V802" s="8" t="s">
        <v>1419</v>
      </c>
      <c r="W802" s="8">
        <v>2022</v>
      </c>
      <c r="X802" t="s">
        <v>15</v>
      </c>
      <c r="Y802" s="3">
        <v>11850</v>
      </c>
      <c r="Z802">
        <v>5510250</v>
      </c>
      <c r="AA802">
        <v>5510250</v>
      </c>
      <c r="AB802">
        <v>0</v>
      </c>
      <c r="AC802" t="s">
        <v>30</v>
      </c>
    </row>
    <row r="803" spans="1:29" x14ac:dyDescent="0.3">
      <c r="A803">
        <v>802</v>
      </c>
      <c r="B803" t="s">
        <v>41</v>
      </c>
      <c r="C803" t="s">
        <v>21</v>
      </c>
      <c r="D803" t="s">
        <v>681</v>
      </c>
      <c r="E803" t="s">
        <v>105</v>
      </c>
      <c r="F803" t="s">
        <v>25</v>
      </c>
      <c r="G803" t="s">
        <v>26</v>
      </c>
      <c r="H803" t="s">
        <v>406</v>
      </c>
      <c r="I803" t="s">
        <v>457</v>
      </c>
      <c r="J803" t="s">
        <v>139</v>
      </c>
      <c r="K803" t="s">
        <v>139</v>
      </c>
      <c r="L803" t="s">
        <v>1552</v>
      </c>
      <c r="M803" t="s">
        <v>139</v>
      </c>
      <c r="N803" t="s">
        <v>1425</v>
      </c>
      <c r="O803" t="s">
        <v>27</v>
      </c>
      <c r="P803">
        <v>4000</v>
      </c>
      <c r="Q803">
        <v>4000</v>
      </c>
      <c r="R803" t="s">
        <v>140</v>
      </c>
      <c r="S803">
        <v>9640001527</v>
      </c>
      <c r="T803" s="2">
        <v>44753</v>
      </c>
      <c r="U803" s="8">
        <v>11</v>
      </c>
      <c r="V803" s="8" t="s">
        <v>1419</v>
      </c>
      <c r="W803" s="8">
        <v>2022</v>
      </c>
      <c r="X803" t="s">
        <v>63</v>
      </c>
      <c r="Y803" s="3">
        <v>400</v>
      </c>
      <c r="Z803">
        <v>4000</v>
      </c>
      <c r="AA803">
        <v>4000</v>
      </c>
      <c r="AB803">
        <v>0</v>
      </c>
      <c r="AC803" t="s">
        <v>30</v>
      </c>
    </row>
    <row r="804" spans="1:29" x14ac:dyDescent="0.3">
      <c r="A804">
        <v>803</v>
      </c>
      <c r="B804" t="s">
        <v>41</v>
      </c>
      <c r="C804" t="s">
        <v>21</v>
      </c>
      <c r="D804" t="s">
        <v>681</v>
      </c>
      <c r="E804" t="s">
        <v>105</v>
      </c>
      <c r="F804" t="s">
        <v>25</v>
      </c>
      <c r="G804" t="s">
        <v>26</v>
      </c>
      <c r="H804" t="s">
        <v>406</v>
      </c>
      <c r="I804" t="s">
        <v>457</v>
      </c>
      <c r="J804" t="s">
        <v>139</v>
      </c>
      <c r="K804" t="s">
        <v>139</v>
      </c>
      <c r="L804" t="s">
        <v>1552</v>
      </c>
      <c r="M804" t="s">
        <v>139</v>
      </c>
      <c r="N804" t="s">
        <v>1425</v>
      </c>
      <c r="O804" t="s">
        <v>27</v>
      </c>
      <c r="P804">
        <v>4000</v>
      </c>
      <c r="Q804">
        <v>4000</v>
      </c>
      <c r="R804" t="s">
        <v>140</v>
      </c>
      <c r="S804">
        <v>9640001528</v>
      </c>
      <c r="T804" s="2">
        <v>44753</v>
      </c>
      <c r="U804" s="8">
        <v>11</v>
      </c>
      <c r="V804" s="8" t="s">
        <v>1419</v>
      </c>
      <c r="W804" s="8">
        <v>2022</v>
      </c>
      <c r="X804" t="s">
        <v>63</v>
      </c>
      <c r="Y804" s="3">
        <v>400</v>
      </c>
      <c r="Z804">
        <v>4000</v>
      </c>
      <c r="AA804">
        <v>4000</v>
      </c>
      <c r="AB804">
        <v>0</v>
      </c>
      <c r="AC804" t="s">
        <v>30</v>
      </c>
    </row>
    <row r="805" spans="1:29" x14ac:dyDescent="0.3">
      <c r="A805">
        <v>804</v>
      </c>
      <c r="B805" t="s">
        <v>41</v>
      </c>
      <c r="C805" t="s">
        <v>21</v>
      </c>
      <c r="D805" t="s">
        <v>681</v>
      </c>
      <c r="E805" t="s">
        <v>105</v>
      </c>
      <c r="F805" t="s">
        <v>25</v>
      </c>
      <c r="G805" t="s">
        <v>26</v>
      </c>
      <c r="H805" t="s">
        <v>406</v>
      </c>
      <c r="I805" t="s">
        <v>457</v>
      </c>
      <c r="J805" t="s">
        <v>139</v>
      </c>
      <c r="K805" t="s">
        <v>139</v>
      </c>
      <c r="L805" t="s">
        <v>1552</v>
      </c>
      <c r="M805" t="s">
        <v>139</v>
      </c>
      <c r="N805" t="s">
        <v>1425</v>
      </c>
      <c r="O805" t="s">
        <v>27</v>
      </c>
      <c r="P805">
        <v>4000</v>
      </c>
      <c r="Q805">
        <v>4000</v>
      </c>
      <c r="R805" t="s">
        <v>140</v>
      </c>
      <c r="S805">
        <v>9640001529</v>
      </c>
      <c r="T805" s="2">
        <v>44753</v>
      </c>
      <c r="U805" s="8">
        <v>11</v>
      </c>
      <c r="V805" s="8" t="s">
        <v>1419</v>
      </c>
      <c r="W805" s="8">
        <v>2022</v>
      </c>
      <c r="X805" t="s">
        <v>63</v>
      </c>
      <c r="Y805" s="3">
        <v>400</v>
      </c>
      <c r="Z805">
        <v>4000</v>
      </c>
      <c r="AA805">
        <v>4000</v>
      </c>
      <c r="AB805">
        <v>0</v>
      </c>
      <c r="AC805" t="s">
        <v>30</v>
      </c>
    </row>
    <row r="806" spans="1:29" x14ac:dyDescent="0.3">
      <c r="A806">
        <v>805</v>
      </c>
      <c r="B806" t="s">
        <v>41</v>
      </c>
      <c r="C806" t="s">
        <v>21</v>
      </c>
      <c r="D806" t="s">
        <v>1169</v>
      </c>
      <c r="E806" t="s">
        <v>1170</v>
      </c>
      <c r="F806" t="s">
        <v>25</v>
      </c>
      <c r="G806" t="s">
        <v>26</v>
      </c>
      <c r="H806" t="s">
        <v>96</v>
      </c>
      <c r="I806" t="s">
        <v>457</v>
      </c>
      <c r="J806" t="s">
        <v>18</v>
      </c>
      <c r="K806" t="s">
        <v>18</v>
      </c>
      <c r="L806" t="s">
        <v>1552</v>
      </c>
      <c r="M806" t="s">
        <v>18</v>
      </c>
      <c r="N806" t="s">
        <v>1425</v>
      </c>
      <c r="O806" t="s">
        <v>27</v>
      </c>
      <c r="P806">
        <v>965</v>
      </c>
      <c r="Q806">
        <v>965</v>
      </c>
      <c r="R806" t="s">
        <v>19</v>
      </c>
      <c r="S806">
        <v>9640001539</v>
      </c>
      <c r="T806" s="2">
        <v>44755</v>
      </c>
      <c r="U806" s="8">
        <v>13</v>
      </c>
      <c r="V806" s="8" t="s">
        <v>1419</v>
      </c>
      <c r="W806" s="8">
        <v>2022</v>
      </c>
      <c r="X806" t="s">
        <v>63</v>
      </c>
      <c r="Y806" s="3">
        <v>3</v>
      </c>
      <c r="Z806">
        <v>965</v>
      </c>
      <c r="AA806">
        <v>965</v>
      </c>
      <c r="AB806">
        <v>0</v>
      </c>
      <c r="AC806" t="s">
        <v>30</v>
      </c>
    </row>
    <row r="807" spans="1:29" x14ac:dyDescent="0.3">
      <c r="A807">
        <v>806</v>
      </c>
      <c r="B807" t="s">
        <v>32</v>
      </c>
      <c r="C807" t="s">
        <v>21</v>
      </c>
      <c r="D807" t="s">
        <v>498</v>
      </c>
      <c r="E807" t="s">
        <v>329</v>
      </c>
      <c r="F807" t="s">
        <v>329</v>
      </c>
      <c r="G807" t="s">
        <v>13</v>
      </c>
      <c r="H807" t="s">
        <v>41</v>
      </c>
      <c r="I807" t="s">
        <v>65</v>
      </c>
      <c r="J807" t="s">
        <v>139</v>
      </c>
      <c r="K807" t="s">
        <v>139</v>
      </c>
      <c r="L807" t="s">
        <v>1552</v>
      </c>
      <c r="M807" t="s">
        <v>139</v>
      </c>
      <c r="N807" t="s">
        <v>1425</v>
      </c>
      <c r="O807" t="s">
        <v>27</v>
      </c>
      <c r="P807">
        <v>5100</v>
      </c>
      <c r="Q807">
        <v>5100</v>
      </c>
      <c r="R807" t="s">
        <v>496</v>
      </c>
      <c r="S807">
        <v>9640001537</v>
      </c>
      <c r="T807" s="2">
        <v>44755</v>
      </c>
      <c r="U807" s="8">
        <v>13</v>
      </c>
      <c r="V807" s="8" t="s">
        <v>1419</v>
      </c>
      <c r="W807" s="8">
        <v>2022</v>
      </c>
      <c r="X807" t="s">
        <v>15</v>
      </c>
      <c r="Y807" s="3">
        <v>15</v>
      </c>
      <c r="Z807">
        <v>5100</v>
      </c>
      <c r="AA807">
        <v>5100</v>
      </c>
      <c r="AB807">
        <v>0</v>
      </c>
      <c r="AC807" t="s">
        <v>30</v>
      </c>
    </row>
    <row r="808" spans="1:29" x14ac:dyDescent="0.3">
      <c r="A808">
        <v>807</v>
      </c>
      <c r="B808" t="s">
        <v>32</v>
      </c>
      <c r="C808" t="s">
        <v>21</v>
      </c>
      <c r="D808" t="s">
        <v>498</v>
      </c>
      <c r="E808" t="s">
        <v>329</v>
      </c>
      <c r="F808" t="s">
        <v>329</v>
      </c>
      <c r="G808" t="s">
        <v>13</v>
      </c>
      <c r="H808" t="s">
        <v>41</v>
      </c>
      <c r="I808" t="s">
        <v>65</v>
      </c>
      <c r="J808" t="s">
        <v>139</v>
      </c>
      <c r="K808" t="s">
        <v>139</v>
      </c>
      <c r="L808" t="s">
        <v>1552</v>
      </c>
      <c r="M808" t="s">
        <v>139</v>
      </c>
      <c r="N808" t="s">
        <v>1425</v>
      </c>
      <c r="O808" t="s">
        <v>27</v>
      </c>
      <c r="P808">
        <v>3400</v>
      </c>
      <c r="Q808">
        <v>3400</v>
      </c>
      <c r="R808" t="s">
        <v>496</v>
      </c>
      <c r="S808">
        <v>9640001538</v>
      </c>
      <c r="T808" s="2">
        <v>44755</v>
      </c>
      <c r="U808" s="8">
        <v>13</v>
      </c>
      <c r="V808" s="8" t="s">
        <v>1419</v>
      </c>
      <c r="W808" s="8">
        <v>2022</v>
      </c>
      <c r="X808" t="s">
        <v>15</v>
      </c>
      <c r="Y808" s="3">
        <v>10</v>
      </c>
      <c r="Z808">
        <v>3400</v>
      </c>
      <c r="AA808">
        <v>3400</v>
      </c>
      <c r="AB808">
        <v>0</v>
      </c>
      <c r="AC808" t="s">
        <v>30</v>
      </c>
    </row>
    <row r="809" spans="1:29" x14ac:dyDescent="0.3">
      <c r="A809">
        <v>808</v>
      </c>
      <c r="B809" t="s">
        <v>41</v>
      </c>
      <c r="C809" t="s">
        <v>21</v>
      </c>
      <c r="D809" t="s">
        <v>629</v>
      </c>
      <c r="E809" t="s">
        <v>1171</v>
      </c>
      <c r="F809" t="s">
        <v>25</v>
      </c>
      <c r="G809" t="s">
        <v>26</v>
      </c>
      <c r="H809" t="s">
        <v>664</v>
      </c>
      <c r="I809" t="s">
        <v>65</v>
      </c>
      <c r="J809" s="2">
        <v>44746</v>
      </c>
      <c r="K809">
        <v>1521499</v>
      </c>
      <c r="L809">
        <v>1521499</v>
      </c>
      <c r="M809" t="s">
        <v>7</v>
      </c>
      <c r="N809" t="s">
        <v>1424</v>
      </c>
      <c r="O809" t="s">
        <v>27</v>
      </c>
      <c r="P809">
        <v>103800</v>
      </c>
      <c r="Q809">
        <v>104000</v>
      </c>
      <c r="R809" t="s">
        <v>257</v>
      </c>
      <c r="S809">
        <v>9640001541</v>
      </c>
      <c r="T809" s="2">
        <v>44756</v>
      </c>
      <c r="U809" s="8">
        <v>14</v>
      </c>
      <c r="V809" s="8" t="s">
        <v>1419</v>
      </c>
      <c r="W809" s="8">
        <v>2022</v>
      </c>
      <c r="X809" t="s">
        <v>46</v>
      </c>
      <c r="Y809" s="3">
        <v>1</v>
      </c>
      <c r="Z809">
        <v>104000</v>
      </c>
      <c r="AA809">
        <v>103800</v>
      </c>
      <c r="AB809">
        <v>200</v>
      </c>
      <c r="AC809" t="s">
        <v>16</v>
      </c>
    </row>
    <row r="810" spans="1:29" x14ac:dyDescent="0.3">
      <c r="A810">
        <v>809</v>
      </c>
      <c r="B810" t="s">
        <v>8</v>
      </c>
      <c r="C810" t="s">
        <v>21</v>
      </c>
      <c r="D810" t="s">
        <v>166</v>
      </c>
      <c r="E810" t="s">
        <v>167</v>
      </c>
      <c r="F810" t="s">
        <v>25</v>
      </c>
      <c r="G810" t="s">
        <v>26</v>
      </c>
      <c r="H810" t="s">
        <v>41</v>
      </c>
      <c r="I810" t="s">
        <v>65</v>
      </c>
      <c r="J810" s="2">
        <v>44755</v>
      </c>
      <c r="K810">
        <v>1551244</v>
      </c>
      <c r="L810">
        <v>1551244</v>
      </c>
      <c r="M810" t="s">
        <v>7</v>
      </c>
      <c r="N810" t="s">
        <v>1424</v>
      </c>
      <c r="O810" t="s">
        <v>14</v>
      </c>
      <c r="P810">
        <v>1888</v>
      </c>
      <c r="Q810">
        <v>2150</v>
      </c>
      <c r="R810" t="s">
        <v>527</v>
      </c>
      <c r="S810">
        <v>9460005663</v>
      </c>
      <c r="T810" s="2">
        <v>44756</v>
      </c>
      <c r="U810" s="8">
        <v>14</v>
      </c>
      <c r="V810" s="8" t="s">
        <v>1419</v>
      </c>
      <c r="W810" s="8">
        <v>2022</v>
      </c>
      <c r="X810" t="s">
        <v>15</v>
      </c>
      <c r="Y810" s="3">
        <v>32</v>
      </c>
      <c r="Z810">
        <v>68800</v>
      </c>
      <c r="AA810">
        <v>60416</v>
      </c>
      <c r="AB810">
        <v>8384</v>
      </c>
      <c r="AC810" t="s">
        <v>16</v>
      </c>
    </row>
    <row r="811" spans="1:29" x14ac:dyDescent="0.3">
      <c r="A811">
        <v>810</v>
      </c>
      <c r="B811" t="s">
        <v>41</v>
      </c>
      <c r="C811" t="s">
        <v>9</v>
      </c>
      <c r="D811" t="s">
        <v>1172</v>
      </c>
      <c r="E811" t="s">
        <v>329</v>
      </c>
      <c r="F811" t="s">
        <v>329</v>
      </c>
      <c r="G811" t="s">
        <v>13</v>
      </c>
      <c r="H811" t="s">
        <v>57</v>
      </c>
      <c r="I811" t="s">
        <v>457</v>
      </c>
      <c r="J811" t="s">
        <v>76</v>
      </c>
      <c r="K811" t="s">
        <v>538</v>
      </c>
      <c r="L811" t="s">
        <v>1552</v>
      </c>
      <c r="M811" t="s">
        <v>76</v>
      </c>
      <c r="N811" t="s">
        <v>1425</v>
      </c>
      <c r="O811" t="s">
        <v>14</v>
      </c>
      <c r="P811">
        <v>900</v>
      </c>
      <c r="Q811">
        <v>900</v>
      </c>
      <c r="R811" t="s">
        <v>658</v>
      </c>
      <c r="S811">
        <v>3000006099</v>
      </c>
      <c r="T811" s="2">
        <v>44751</v>
      </c>
      <c r="U811" s="8">
        <v>9</v>
      </c>
      <c r="V811" s="8" t="s">
        <v>1419</v>
      </c>
      <c r="W811" s="8">
        <v>2022</v>
      </c>
      <c r="X811" t="s">
        <v>15</v>
      </c>
      <c r="Y811" s="3">
        <v>5</v>
      </c>
      <c r="Z811">
        <v>4500</v>
      </c>
      <c r="AA811">
        <v>4500</v>
      </c>
      <c r="AB811">
        <v>0</v>
      </c>
      <c r="AC811" t="s">
        <v>30</v>
      </c>
    </row>
    <row r="812" spans="1:29" x14ac:dyDescent="0.3">
      <c r="A812">
        <v>811</v>
      </c>
      <c r="B812" t="s">
        <v>41</v>
      </c>
      <c r="C812" t="s">
        <v>9</v>
      </c>
      <c r="D812" t="s">
        <v>1172</v>
      </c>
      <c r="E812" t="s">
        <v>329</v>
      </c>
      <c r="F812" t="s">
        <v>329</v>
      </c>
      <c r="G812" t="s">
        <v>13</v>
      </c>
      <c r="H812" t="s">
        <v>57</v>
      </c>
      <c r="I812" t="s">
        <v>457</v>
      </c>
      <c r="J812" t="s">
        <v>76</v>
      </c>
      <c r="K812" t="s">
        <v>538</v>
      </c>
      <c r="L812" t="s">
        <v>1552</v>
      </c>
      <c r="M812" t="s">
        <v>76</v>
      </c>
      <c r="N812" t="s">
        <v>1425</v>
      </c>
      <c r="O812" t="s">
        <v>14</v>
      </c>
      <c r="P812">
        <v>900</v>
      </c>
      <c r="Q812">
        <v>900</v>
      </c>
      <c r="R812" t="s">
        <v>658</v>
      </c>
      <c r="S812">
        <v>3000006098</v>
      </c>
      <c r="T812" s="2">
        <v>44751</v>
      </c>
      <c r="U812" s="8">
        <v>9</v>
      </c>
      <c r="V812" s="8" t="s">
        <v>1419</v>
      </c>
      <c r="W812" s="8">
        <v>2022</v>
      </c>
      <c r="X812" t="s">
        <v>15</v>
      </c>
      <c r="Y812" s="3">
        <v>22</v>
      </c>
      <c r="Z812">
        <v>19800</v>
      </c>
      <c r="AA812">
        <v>19800</v>
      </c>
      <c r="AB812">
        <v>0</v>
      </c>
      <c r="AC812" t="s">
        <v>30</v>
      </c>
    </row>
    <row r="813" spans="1:29" x14ac:dyDescent="0.3">
      <c r="A813">
        <v>812</v>
      </c>
      <c r="B813" t="s">
        <v>20</v>
      </c>
      <c r="C813" t="s">
        <v>9</v>
      </c>
      <c r="D813" t="s">
        <v>1024</v>
      </c>
      <c r="E813" t="s">
        <v>53</v>
      </c>
      <c r="F813" t="s">
        <v>53</v>
      </c>
      <c r="G813" t="s">
        <v>13</v>
      </c>
      <c r="H813" t="s">
        <v>993</v>
      </c>
      <c r="I813" t="s">
        <v>457</v>
      </c>
      <c r="J813" s="2">
        <v>44751</v>
      </c>
      <c r="K813">
        <v>1538786</v>
      </c>
      <c r="L813">
        <v>1538786</v>
      </c>
      <c r="M813" t="s">
        <v>7</v>
      </c>
      <c r="N813" t="s">
        <v>1424</v>
      </c>
      <c r="O813" t="s">
        <v>14</v>
      </c>
      <c r="P813">
        <v>3450</v>
      </c>
      <c r="Q813">
        <v>3500</v>
      </c>
      <c r="R813" t="s">
        <v>51</v>
      </c>
      <c r="S813">
        <v>3000006132</v>
      </c>
      <c r="T813" s="2">
        <v>44753</v>
      </c>
      <c r="U813" s="8">
        <v>11</v>
      </c>
      <c r="V813" s="8" t="s">
        <v>1419</v>
      </c>
      <c r="W813" s="8">
        <v>2022</v>
      </c>
      <c r="X813" t="s">
        <v>15</v>
      </c>
      <c r="Y813" s="3">
        <v>19</v>
      </c>
      <c r="Z813">
        <v>66500</v>
      </c>
      <c r="AA813">
        <v>65550</v>
      </c>
      <c r="AB813">
        <v>950</v>
      </c>
      <c r="AC813" t="s">
        <v>16</v>
      </c>
    </row>
    <row r="814" spans="1:29" x14ac:dyDescent="0.3">
      <c r="A814">
        <v>813</v>
      </c>
      <c r="B814" t="s">
        <v>20</v>
      </c>
      <c r="C814" t="s">
        <v>9</v>
      </c>
      <c r="D814" t="s">
        <v>1173</v>
      </c>
      <c r="E814" t="s">
        <v>53</v>
      </c>
      <c r="F814" t="s">
        <v>53</v>
      </c>
      <c r="G814" t="s">
        <v>13</v>
      </c>
      <c r="H814" t="s">
        <v>395</v>
      </c>
      <c r="I814" t="s">
        <v>457</v>
      </c>
      <c r="J814" s="2">
        <v>44753</v>
      </c>
      <c r="K814">
        <v>1544133</v>
      </c>
      <c r="L814">
        <v>1544133</v>
      </c>
      <c r="M814" t="s">
        <v>7</v>
      </c>
      <c r="N814" t="s">
        <v>1424</v>
      </c>
      <c r="O814" t="s">
        <v>14</v>
      </c>
      <c r="P814">
        <v>3845</v>
      </c>
      <c r="Q814">
        <v>4050</v>
      </c>
      <c r="R814" t="s">
        <v>51</v>
      </c>
      <c r="S814">
        <v>3000006161</v>
      </c>
      <c r="T814" s="2">
        <v>44754</v>
      </c>
      <c r="U814" s="8">
        <v>12</v>
      </c>
      <c r="V814" s="8" t="s">
        <v>1419</v>
      </c>
      <c r="W814" s="8">
        <v>2022</v>
      </c>
      <c r="X814" t="s">
        <v>15</v>
      </c>
      <c r="Y814" s="3">
        <v>16</v>
      </c>
      <c r="Z814">
        <v>64800</v>
      </c>
      <c r="AA814">
        <v>61520</v>
      </c>
      <c r="AB814">
        <v>3280</v>
      </c>
      <c r="AC814" t="s">
        <v>16</v>
      </c>
    </row>
    <row r="815" spans="1:29" x14ac:dyDescent="0.3">
      <c r="A815">
        <v>814</v>
      </c>
      <c r="B815" t="s">
        <v>20</v>
      </c>
      <c r="C815" t="s">
        <v>9</v>
      </c>
      <c r="D815" t="s">
        <v>1174</v>
      </c>
      <c r="E815" t="s">
        <v>53</v>
      </c>
      <c r="F815" t="s">
        <v>53</v>
      </c>
      <c r="G815" t="s">
        <v>13</v>
      </c>
      <c r="H815" t="s">
        <v>1140</v>
      </c>
      <c r="I815" t="s">
        <v>457</v>
      </c>
      <c r="J815" s="2">
        <v>44754</v>
      </c>
      <c r="K815">
        <v>1547108</v>
      </c>
      <c r="L815">
        <v>1547108</v>
      </c>
      <c r="M815" t="s">
        <v>7</v>
      </c>
      <c r="N815" t="s">
        <v>1424</v>
      </c>
      <c r="O815" t="s">
        <v>14</v>
      </c>
      <c r="P815">
        <v>4950</v>
      </c>
      <c r="Q815">
        <v>5100</v>
      </c>
      <c r="R815" t="s">
        <v>553</v>
      </c>
      <c r="S815">
        <v>3000006198</v>
      </c>
      <c r="T815" s="2">
        <v>44755</v>
      </c>
      <c r="U815" s="8">
        <v>13</v>
      </c>
      <c r="V815" s="8" t="s">
        <v>1419</v>
      </c>
      <c r="W815" s="8">
        <v>2022</v>
      </c>
      <c r="X815" t="s">
        <v>15</v>
      </c>
      <c r="Y815" s="3">
        <v>8</v>
      </c>
      <c r="Z815">
        <v>40800</v>
      </c>
      <c r="AA815">
        <v>39600</v>
      </c>
      <c r="AB815">
        <v>1200</v>
      </c>
      <c r="AC815" t="s">
        <v>16</v>
      </c>
    </row>
    <row r="816" spans="1:29" x14ac:dyDescent="0.3">
      <c r="A816">
        <v>815</v>
      </c>
      <c r="B816" t="s">
        <v>20</v>
      </c>
      <c r="C816" t="s">
        <v>9</v>
      </c>
      <c r="D816" t="s">
        <v>1125</v>
      </c>
      <c r="E816" t="s">
        <v>53</v>
      </c>
      <c r="F816" t="s">
        <v>53</v>
      </c>
      <c r="G816" t="s">
        <v>13</v>
      </c>
      <c r="H816" t="s">
        <v>321</v>
      </c>
      <c r="I816" t="s">
        <v>558</v>
      </c>
      <c r="J816" s="2">
        <v>44751</v>
      </c>
      <c r="K816">
        <v>1538447</v>
      </c>
      <c r="L816">
        <v>1538447</v>
      </c>
      <c r="M816" t="s">
        <v>7</v>
      </c>
      <c r="N816" t="s">
        <v>1424</v>
      </c>
      <c r="O816" t="s">
        <v>14</v>
      </c>
      <c r="P816">
        <v>4075</v>
      </c>
      <c r="Q816">
        <v>4400</v>
      </c>
      <c r="R816" t="s">
        <v>187</v>
      </c>
      <c r="S816">
        <v>3000006203</v>
      </c>
      <c r="T816" s="2">
        <v>44755</v>
      </c>
      <c r="U816" s="8">
        <v>13</v>
      </c>
      <c r="V816" s="8" t="s">
        <v>1419</v>
      </c>
      <c r="W816" s="8">
        <v>2022</v>
      </c>
      <c r="X816" t="s">
        <v>15</v>
      </c>
      <c r="Y816" s="3">
        <v>21</v>
      </c>
      <c r="Z816">
        <v>92400</v>
      </c>
      <c r="AA816">
        <v>85680</v>
      </c>
      <c r="AB816">
        <v>6720</v>
      </c>
      <c r="AC816" t="s">
        <v>16</v>
      </c>
    </row>
    <row r="817" spans="1:29" x14ac:dyDescent="0.3">
      <c r="A817">
        <v>816</v>
      </c>
      <c r="B817" t="s">
        <v>20</v>
      </c>
      <c r="C817" t="s">
        <v>9</v>
      </c>
      <c r="D817" t="s">
        <v>1175</v>
      </c>
      <c r="E817" t="s">
        <v>53</v>
      </c>
      <c r="F817" t="s">
        <v>53</v>
      </c>
      <c r="G817" t="s">
        <v>13</v>
      </c>
      <c r="H817" t="s">
        <v>225</v>
      </c>
      <c r="I817" t="s">
        <v>457</v>
      </c>
      <c r="J817" t="s">
        <v>76</v>
      </c>
      <c r="K817" t="s">
        <v>538</v>
      </c>
      <c r="L817" t="s">
        <v>1552</v>
      </c>
      <c r="M817" t="s">
        <v>76</v>
      </c>
      <c r="N817" t="s">
        <v>1425</v>
      </c>
      <c r="O817" t="s">
        <v>27</v>
      </c>
      <c r="P817">
        <v>11000</v>
      </c>
      <c r="Q817">
        <v>11000</v>
      </c>
      <c r="R817" t="s">
        <v>19</v>
      </c>
      <c r="S817">
        <v>3000006206</v>
      </c>
      <c r="T817" s="2">
        <v>44755</v>
      </c>
      <c r="U817" s="8">
        <v>13</v>
      </c>
      <c r="V817" s="8" t="s">
        <v>1419</v>
      </c>
      <c r="W817" s="8">
        <v>2022</v>
      </c>
      <c r="X817" t="s">
        <v>28</v>
      </c>
      <c r="Y817" s="3">
        <v>6.0999999999999997E-4</v>
      </c>
      <c r="Z817">
        <v>11000</v>
      </c>
      <c r="AA817">
        <v>11000</v>
      </c>
      <c r="AB817">
        <v>0</v>
      </c>
      <c r="AC817" t="s">
        <v>30</v>
      </c>
    </row>
    <row r="818" spans="1:29" x14ac:dyDescent="0.3">
      <c r="A818">
        <v>817</v>
      </c>
      <c r="B818" t="s">
        <v>41</v>
      </c>
      <c r="C818" t="s">
        <v>9</v>
      </c>
      <c r="D818" t="s">
        <v>10</v>
      </c>
      <c r="E818" t="s">
        <v>12</v>
      </c>
      <c r="F818" t="s">
        <v>12</v>
      </c>
      <c r="G818" t="s">
        <v>13</v>
      </c>
      <c r="H818" t="s">
        <v>11</v>
      </c>
      <c r="I818" t="s">
        <v>455</v>
      </c>
      <c r="J818" s="2">
        <v>44755</v>
      </c>
      <c r="K818">
        <v>1550875</v>
      </c>
      <c r="L818">
        <v>1550875</v>
      </c>
      <c r="M818" t="s">
        <v>7</v>
      </c>
      <c r="N818" t="s">
        <v>1424</v>
      </c>
      <c r="O818" t="s">
        <v>14</v>
      </c>
      <c r="P818">
        <v>2472</v>
      </c>
      <c r="Q818">
        <v>2600</v>
      </c>
      <c r="R818" t="s">
        <v>279</v>
      </c>
      <c r="S818">
        <v>3000006217</v>
      </c>
      <c r="T818" s="2">
        <v>44755</v>
      </c>
      <c r="U818" s="8">
        <v>13</v>
      </c>
      <c r="V818" s="8" t="s">
        <v>1419</v>
      </c>
      <c r="W818" s="8">
        <v>2022</v>
      </c>
      <c r="X818" t="s">
        <v>15</v>
      </c>
      <c r="Y818" s="3">
        <v>500</v>
      </c>
      <c r="Z818">
        <v>1300000</v>
      </c>
      <c r="AA818">
        <v>1236000</v>
      </c>
      <c r="AB818">
        <v>64000</v>
      </c>
      <c r="AC818" t="s">
        <v>16</v>
      </c>
    </row>
    <row r="819" spans="1:29" x14ac:dyDescent="0.3">
      <c r="A819">
        <v>818</v>
      </c>
      <c r="B819" t="s">
        <v>20</v>
      </c>
      <c r="C819" t="s">
        <v>9</v>
      </c>
      <c r="D819" t="s">
        <v>1176</v>
      </c>
      <c r="E819" t="s">
        <v>53</v>
      </c>
      <c r="F819" t="s">
        <v>53</v>
      </c>
      <c r="G819" t="s">
        <v>13</v>
      </c>
      <c r="H819" t="s">
        <v>69</v>
      </c>
      <c r="I819" t="s">
        <v>457</v>
      </c>
      <c r="J819" t="s">
        <v>76</v>
      </c>
      <c r="K819" t="s">
        <v>538</v>
      </c>
      <c r="L819" t="s">
        <v>1552</v>
      </c>
      <c r="M819" t="s">
        <v>76</v>
      </c>
      <c r="N819" t="s">
        <v>1425</v>
      </c>
      <c r="O819" t="s">
        <v>27</v>
      </c>
      <c r="P819">
        <v>13000</v>
      </c>
      <c r="Q819">
        <v>13000</v>
      </c>
      <c r="R819" t="s">
        <v>1145</v>
      </c>
      <c r="S819">
        <v>3000006222</v>
      </c>
      <c r="T819" s="2">
        <v>44756</v>
      </c>
      <c r="U819" s="8">
        <v>14</v>
      </c>
      <c r="V819" s="8" t="s">
        <v>1419</v>
      </c>
      <c r="W819" s="8">
        <v>2022</v>
      </c>
      <c r="X819" t="s">
        <v>28</v>
      </c>
      <c r="Y819" s="3">
        <v>1.145E-3</v>
      </c>
      <c r="Z819">
        <v>13000</v>
      </c>
      <c r="AA819">
        <v>13000</v>
      </c>
      <c r="AB819">
        <v>0</v>
      </c>
      <c r="AC819" t="s">
        <v>30</v>
      </c>
    </row>
    <row r="820" spans="1:29" x14ac:dyDescent="0.3">
      <c r="A820">
        <v>819</v>
      </c>
      <c r="B820" t="s">
        <v>41</v>
      </c>
      <c r="C820" t="s">
        <v>9</v>
      </c>
      <c r="D820" t="s">
        <v>1003</v>
      </c>
      <c r="E820" t="s">
        <v>1004</v>
      </c>
      <c r="F820" t="s">
        <v>1409</v>
      </c>
      <c r="G820" t="s">
        <v>13</v>
      </c>
      <c r="H820" t="s">
        <v>20</v>
      </c>
      <c r="I820" t="s">
        <v>950</v>
      </c>
      <c r="J820" s="2">
        <v>44756</v>
      </c>
      <c r="K820">
        <v>1554544</v>
      </c>
      <c r="L820">
        <v>1554544</v>
      </c>
      <c r="M820" t="s">
        <v>7</v>
      </c>
      <c r="N820" t="s">
        <v>1424</v>
      </c>
      <c r="O820" t="s">
        <v>14</v>
      </c>
      <c r="P820">
        <v>1180</v>
      </c>
      <c r="Q820">
        <v>1200</v>
      </c>
      <c r="R820" t="s">
        <v>279</v>
      </c>
      <c r="S820">
        <v>3000006243</v>
      </c>
      <c r="T820" s="2">
        <v>44757</v>
      </c>
      <c r="U820" s="8">
        <v>15</v>
      </c>
      <c r="V820" s="8" t="s">
        <v>1419</v>
      </c>
      <c r="W820" s="8">
        <v>2022</v>
      </c>
      <c r="X820" t="s">
        <v>67</v>
      </c>
      <c r="Y820" s="3">
        <v>15000</v>
      </c>
      <c r="Z820" s="8">
        <v>64372.881355932201</v>
      </c>
      <c r="AA820">
        <v>63300</v>
      </c>
      <c r="AB820">
        <v>1072.8813559322007</v>
      </c>
      <c r="AC820" t="s">
        <v>16</v>
      </c>
    </row>
    <row r="821" spans="1:29" x14ac:dyDescent="0.3">
      <c r="A821">
        <v>820</v>
      </c>
      <c r="B821" t="s">
        <v>20</v>
      </c>
      <c r="C821" t="s">
        <v>9</v>
      </c>
      <c r="D821" t="s">
        <v>875</v>
      </c>
      <c r="E821" t="s">
        <v>53</v>
      </c>
      <c r="F821" t="s">
        <v>53</v>
      </c>
      <c r="G821" t="s">
        <v>13</v>
      </c>
      <c r="H821" t="s">
        <v>891</v>
      </c>
      <c r="I821" t="s">
        <v>457</v>
      </c>
      <c r="J821" s="2">
        <v>44750</v>
      </c>
      <c r="K821">
        <v>1535453</v>
      </c>
      <c r="L821">
        <v>1535453</v>
      </c>
      <c r="M821" t="s">
        <v>7</v>
      </c>
      <c r="N821" t="s">
        <v>1424</v>
      </c>
      <c r="O821" t="s">
        <v>14</v>
      </c>
      <c r="P821">
        <v>3670</v>
      </c>
      <c r="Q821">
        <v>3700</v>
      </c>
      <c r="R821" t="s">
        <v>54</v>
      </c>
      <c r="S821">
        <v>3000006249</v>
      </c>
      <c r="T821" s="2">
        <v>44758</v>
      </c>
      <c r="U821" s="8">
        <v>16</v>
      </c>
      <c r="V821" s="8" t="s">
        <v>1419</v>
      </c>
      <c r="W821" s="8">
        <v>2022</v>
      </c>
      <c r="X821" t="s">
        <v>15</v>
      </c>
      <c r="Y821" s="3">
        <v>19</v>
      </c>
      <c r="Z821">
        <v>70300</v>
      </c>
      <c r="AA821">
        <v>69730</v>
      </c>
      <c r="AB821">
        <v>570</v>
      </c>
      <c r="AC821" t="s">
        <v>16</v>
      </c>
    </row>
    <row r="822" spans="1:29" x14ac:dyDescent="0.3">
      <c r="A822">
        <v>821</v>
      </c>
      <c r="B822" t="s">
        <v>41</v>
      </c>
      <c r="C822" t="s">
        <v>21</v>
      </c>
      <c r="D822" t="s">
        <v>1177</v>
      </c>
      <c r="E822" t="s">
        <v>677</v>
      </c>
      <c r="F822" t="s">
        <v>25</v>
      </c>
      <c r="G822" t="s">
        <v>26</v>
      </c>
      <c r="H822" t="s">
        <v>1178</v>
      </c>
      <c r="I822" t="s">
        <v>460</v>
      </c>
      <c r="J822" t="s">
        <v>76</v>
      </c>
      <c r="K822" t="s">
        <v>538</v>
      </c>
      <c r="L822" t="s">
        <v>1552</v>
      </c>
      <c r="M822" t="s">
        <v>76</v>
      </c>
      <c r="N822" t="s">
        <v>1425</v>
      </c>
      <c r="O822" t="s">
        <v>14</v>
      </c>
      <c r="P822">
        <v>1700</v>
      </c>
      <c r="Q822">
        <v>1700</v>
      </c>
      <c r="R822" t="s">
        <v>1179</v>
      </c>
      <c r="S822">
        <v>9640001542</v>
      </c>
      <c r="T822" s="2">
        <v>44757</v>
      </c>
      <c r="U822" s="8">
        <v>15</v>
      </c>
      <c r="V822" s="8" t="s">
        <v>1419</v>
      </c>
      <c r="W822" s="8">
        <v>2022</v>
      </c>
      <c r="X822" t="s">
        <v>15</v>
      </c>
      <c r="Y822" s="3">
        <v>71.62</v>
      </c>
      <c r="Z822">
        <v>121754.00000000001</v>
      </c>
      <c r="AA822">
        <v>121754</v>
      </c>
      <c r="AB822">
        <v>0</v>
      </c>
      <c r="AC822" t="s">
        <v>30</v>
      </c>
    </row>
    <row r="823" spans="1:29" x14ac:dyDescent="0.3">
      <c r="A823">
        <v>822</v>
      </c>
      <c r="B823" t="s">
        <v>32</v>
      </c>
      <c r="C823" t="s">
        <v>9</v>
      </c>
      <c r="D823" t="s">
        <v>802</v>
      </c>
      <c r="E823" t="s">
        <v>1180</v>
      </c>
      <c r="F823" t="s">
        <v>25</v>
      </c>
      <c r="G823" t="s">
        <v>26</v>
      </c>
      <c r="H823" t="s">
        <v>278</v>
      </c>
      <c r="I823" t="s">
        <v>457</v>
      </c>
      <c r="J823" s="2">
        <v>44757</v>
      </c>
      <c r="K823">
        <v>1557243</v>
      </c>
      <c r="L823">
        <v>1557243</v>
      </c>
      <c r="M823" t="s">
        <v>7</v>
      </c>
      <c r="N823" t="s">
        <v>1424</v>
      </c>
      <c r="O823" t="s">
        <v>14</v>
      </c>
      <c r="P823">
        <v>4280</v>
      </c>
      <c r="Q823">
        <v>4400</v>
      </c>
      <c r="R823" t="s">
        <v>187</v>
      </c>
      <c r="S823">
        <v>3000006245</v>
      </c>
      <c r="T823" s="2">
        <v>44758</v>
      </c>
      <c r="U823" s="8">
        <v>16</v>
      </c>
      <c r="V823" s="8" t="s">
        <v>1419</v>
      </c>
      <c r="W823" s="8">
        <v>2022</v>
      </c>
      <c r="X823" t="s">
        <v>15</v>
      </c>
      <c r="Y823" s="3">
        <v>400</v>
      </c>
      <c r="Z823">
        <v>1760000</v>
      </c>
      <c r="AA823">
        <v>1712000</v>
      </c>
      <c r="AB823">
        <v>48000</v>
      </c>
      <c r="AC823" t="s">
        <v>16</v>
      </c>
    </row>
    <row r="824" spans="1:29" x14ac:dyDescent="0.3">
      <c r="A824">
        <v>823</v>
      </c>
      <c r="B824" t="s">
        <v>41</v>
      </c>
      <c r="C824" t="s">
        <v>21</v>
      </c>
      <c r="D824" t="s">
        <v>1181</v>
      </c>
      <c r="E824" t="s">
        <v>105</v>
      </c>
      <c r="F824" t="s">
        <v>25</v>
      </c>
      <c r="G824" t="s">
        <v>26</v>
      </c>
      <c r="H824" t="s">
        <v>259</v>
      </c>
      <c r="I824" t="s">
        <v>457</v>
      </c>
      <c r="J824" t="s">
        <v>18</v>
      </c>
      <c r="K824" t="s">
        <v>18</v>
      </c>
      <c r="L824" t="s">
        <v>1552</v>
      </c>
      <c r="M824" t="s">
        <v>18</v>
      </c>
      <c r="N824" t="s">
        <v>1425</v>
      </c>
      <c r="O824" t="s">
        <v>27</v>
      </c>
      <c r="P824">
        <v>16935</v>
      </c>
      <c r="Q824">
        <v>16935</v>
      </c>
      <c r="R824" t="s">
        <v>19</v>
      </c>
      <c r="S824">
        <v>9640001543</v>
      </c>
      <c r="T824" s="2">
        <v>44757</v>
      </c>
      <c r="U824" s="8">
        <v>15</v>
      </c>
      <c r="V824" s="8" t="s">
        <v>1419</v>
      </c>
      <c r="W824" s="8">
        <v>2022</v>
      </c>
      <c r="X824" t="s">
        <v>28</v>
      </c>
      <c r="Y824" s="3">
        <v>2E-3</v>
      </c>
      <c r="Z824">
        <v>16935</v>
      </c>
      <c r="AA824">
        <v>16935</v>
      </c>
      <c r="AB824">
        <v>0</v>
      </c>
      <c r="AC824" t="s">
        <v>30</v>
      </c>
    </row>
    <row r="825" spans="1:29" x14ac:dyDescent="0.3">
      <c r="A825">
        <v>824</v>
      </c>
      <c r="B825" t="s">
        <v>41</v>
      </c>
      <c r="C825" t="s">
        <v>21</v>
      </c>
      <c r="D825" t="s">
        <v>1182</v>
      </c>
      <c r="E825" t="s">
        <v>1183</v>
      </c>
      <c r="F825" t="s">
        <v>25</v>
      </c>
      <c r="G825" t="s">
        <v>26</v>
      </c>
      <c r="H825" t="s">
        <v>1184</v>
      </c>
      <c r="I825" t="s">
        <v>455</v>
      </c>
      <c r="J825" t="s">
        <v>18</v>
      </c>
      <c r="K825" t="s">
        <v>18</v>
      </c>
      <c r="L825" t="s">
        <v>1552</v>
      </c>
      <c r="M825" t="s">
        <v>18</v>
      </c>
      <c r="N825" t="s">
        <v>1425</v>
      </c>
      <c r="O825" t="s">
        <v>27</v>
      </c>
      <c r="P825">
        <v>1353</v>
      </c>
      <c r="Q825">
        <v>1353</v>
      </c>
      <c r="R825" t="s">
        <v>1185</v>
      </c>
      <c r="S825">
        <v>9640001544</v>
      </c>
      <c r="T825" s="2">
        <v>44757</v>
      </c>
      <c r="U825" s="8">
        <v>15</v>
      </c>
      <c r="V825" s="8" t="s">
        <v>1419</v>
      </c>
      <c r="W825" s="8">
        <v>2022</v>
      </c>
      <c r="X825" t="s">
        <v>63</v>
      </c>
      <c r="Y825" s="3">
        <v>4</v>
      </c>
      <c r="Z825">
        <v>1353</v>
      </c>
      <c r="AA825">
        <v>1353</v>
      </c>
      <c r="AB825">
        <v>0</v>
      </c>
      <c r="AC825" t="s">
        <v>30</v>
      </c>
    </row>
    <row r="826" spans="1:29" x14ac:dyDescent="0.3">
      <c r="A826">
        <v>825</v>
      </c>
      <c r="B826" t="s">
        <v>41</v>
      </c>
      <c r="C826" t="s">
        <v>21</v>
      </c>
      <c r="D826" t="s">
        <v>629</v>
      </c>
      <c r="E826" t="s">
        <v>1186</v>
      </c>
      <c r="F826" t="s">
        <v>25</v>
      </c>
      <c r="G826" t="s">
        <v>26</v>
      </c>
      <c r="H826" t="s">
        <v>189</v>
      </c>
      <c r="I826" t="s">
        <v>457</v>
      </c>
      <c r="J826" s="2">
        <v>44757</v>
      </c>
      <c r="K826">
        <v>1554830</v>
      </c>
      <c r="L826">
        <v>1554830</v>
      </c>
      <c r="M826" t="s">
        <v>7</v>
      </c>
      <c r="N826" t="s">
        <v>1424</v>
      </c>
      <c r="O826" t="s">
        <v>27</v>
      </c>
      <c r="P826">
        <v>9000</v>
      </c>
      <c r="Q826">
        <v>10500</v>
      </c>
      <c r="R826" t="s">
        <v>140</v>
      </c>
      <c r="S826">
        <v>9640001545</v>
      </c>
      <c r="T826" s="2">
        <v>44758</v>
      </c>
      <c r="U826" s="8">
        <v>16</v>
      </c>
      <c r="V826" s="8" t="s">
        <v>1419</v>
      </c>
      <c r="W826" s="8">
        <v>2022</v>
      </c>
      <c r="X826" t="s">
        <v>46</v>
      </c>
      <c r="Y826" s="3">
        <v>1</v>
      </c>
      <c r="Z826">
        <v>10500</v>
      </c>
      <c r="AA826">
        <v>9000</v>
      </c>
      <c r="AB826">
        <v>1500</v>
      </c>
      <c r="AC826" t="s">
        <v>16</v>
      </c>
    </row>
    <row r="827" spans="1:29" x14ac:dyDescent="0.3">
      <c r="A827">
        <v>826</v>
      </c>
      <c r="B827" t="s">
        <v>8</v>
      </c>
      <c r="C827" t="s">
        <v>21</v>
      </c>
      <c r="D827" t="s">
        <v>1136</v>
      </c>
      <c r="E827" t="s">
        <v>616</v>
      </c>
      <c r="F827" t="s">
        <v>25</v>
      </c>
      <c r="G827" t="s">
        <v>26</v>
      </c>
      <c r="H827" t="s">
        <v>48</v>
      </c>
      <c r="I827" t="s">
        <v>457</v>
      </c>
      <c r="J827" s="2">
        <v>44756</v>
      </c>
      <c r="K827">
        <v>1553916</v>
      </c>
      <c r="L827">
        <v>1553916</v>
      </c>
      <c r="M827" t="s">
        <v>7</v>
      </c>
      <c r="N827" t="s">
        <v>1424</v>
      </c>
      <c r="O827" t="s">
        <v>14</v>
      </c>
      <c r="P827">
        <v>1622</v>
      </c>
      <c r="Q827">
        <v>1700</v>
      </c>
      <c r="R827" t="s">
        <v>527</v>
      </c>
      <c r="S827">
        <v>9460005664</v>
      </c>
      <c r="T827" s="2">
        <v>44757</v>
      </c>
      <c r="U827" s="8">
        <v>15</v>
      </c>
      <c r="V827" s="8" t="s">
        <v>1419</v>
      </c>
      <c r="W827" s="8">
        <v>2022</v>
      </c>
      <c r="X827" t="s">
        <v>15</v>
      </c>
      <c r="Y827" s="3">
        <v>24</v>
      </c>
      <c r="Z827">
        <v>40800</v>
      </c>
      <c r="AA827">
        <v>38928</v>
      </c>
      <c r="AB827">
        <v>1872</v>
      </c>
      <c r="AC827" t="s">
        <v>16</v>
      </c>
    </row>
    <row r="828" spans="1:29" x14ac:dyDescent="0.3">
      <c r="A828">
        <v>827</v>
      </c>
      <c r="B828" t="s">
        <v>8</v>
      </c>
      <c r="C828" t="s">
        <v>21</v>
      </c>
      <c r="D828" t="s">
        <v>560</v>
      </c>
      <c r="E828" t="s">
        <v>491</v>
      </c>
      <c r="F828" t="s">
        <v>25</v>
      </c>
      <c r="G828" t="s">
        <v>26</v>
      </c>
      <c r="H828" t="s">
        <v>48</v>
      </c>
      <c r="I828" t="s">
        <v>457</v>
      </c>
      <c r="J828" s="2">
        <v>44756</v>
      </c>
      <c r="K828">
        <v>1553916</v>
      </c>
      <c r="L828">
        <v>1553916</v>
      </c>
      <c r="M828" t="s">
        <v>7</v>
      </c>
      <c r="N828" t="s">
        <v>1424</v>
      </c>
      <c r="O828" t="s">
        <v>14</v>
      </c>
      <c r="P828">
        <v>1622</v>
      </c>
      <c r="Q828">
        <v>1700</v>
      </c>
      <c r="R828" t="s">
        <v>527</v>
      </c>
      <c r="S828">
        <v>9460005665</v>
      </c>
      <c r="T828" s="2">
        <v>44757</v>
      </c>
      <c r="U828" s="8">
        <v>15</v>
      </c>
      <c r="V828" s="8" t="s">
        <v>1419</v>
      </c>
      <c r="W828" s="8">
        <v>2022</v>
      </c>
      <c r="X828" t="s">
        <v>15</v>
      </c>
      <c r="Y828" s="3">
        <v>7</v>
      </c>
      <c r="Z828">
        <v>11900</v>
      </c>
      <c r="AA828">
        <v>11354</v>
      </c>
      <c r="AB828">
        <v>546</v>
      </c>
      <c r="AC828" t="s">
        <v>16</v>
      </c>
    </row>
    <row r="829" spans="1:29" x14ac:dyDescent="0.3">
      <c r="A829">
        <v>828</v>
      </c>
      <c r="B829" t="s">
        <v>8</v>
      </c>
      <c r="C829" t="s">
        <v>21</v>
      </c>
      <c r="D829" t="s">
        <v>1187</v>
      </c>
      <c r="E829" t="s">
        <v>1188</v>
      </c>
      <c r="F829" t="s">
        <v>25</v>
      </c>
      <c r="G829" t="s">
        <v>26</v>
      </c>
      <c r="H829" t="s">
        <v>65</v>
      </c>
      <c r="I829" t="s">
        <v>457</v>
      </c>
      <c r="J829" s="2">
        <v>44756</v>
      </c>
      <c r="K829">
        <v>1554555</v>
      </c>
      <c r="L829">
        <v>1554555</v>
      </c>
      <c r="M829" t="s">
        <v>7</v>
      </c>
      <c r="N829" t="s">
        <v>1424</v>
      </c>
      <c r="O829" t="s">
        <v>27</v>
      </c>
      <c r="P829">
        <v>92500</v>
      </c>
      <c r="Q829">
        <v>102000</v>
      </c>
      <c r="R829" t="s">
        <v>257</v>
      </c>
      <c r="S829">
        <v>9460005667</v>
      </c>
      <c r="T829" s="2">
        <v>44757</v>
      </c>
      <c r="U829" s="8">
        <v>15</v>
      </c>
      <c r="V829" s="8" t="s">
        <v>1419</v>
      </c>
      <c r="W829" s="8">
        <v>2022</v>
      </c>
      <c r="X829" t="s">
        <v>67</v>
      </c>
      <c r="Y829" s="3">
        <v>1</v>
      </c>
      <c r="Z829">
        <v>102000</v>
      </c>
      <c r="AA829">
        <v>92500</v>
      </c>
      <c r="AB829">
        <v>9500</v>
      </c>
      <c r="AC829" t="s">
        <v>16</v>
      </c>
    </row>
    <row r="830" spans="1:29" x14ac:dyDescent="0.3">
      <c r="A830">
        <v>829</v>
      </c>
      <c r="B830" t="s">
        <v>8</v>
      </c>
      <c r="C830" t="s">
        <v>21</v>
      </c>
      <c r="D830" t="s">
        <v>1189</v>
      </c>
      <c r="E830" t="s">
        <v>1190</v>
      </c>
      <c r="F830" t="s">
        <v>25</v>
      </c>
      <c r="G830" t="s">
        <v>26</v>
      </c>
      <c r="H830" t="s">
        <v>41</v>
      </c>
      <c r="I830" t="s">
        <v>65</v>
      </c>
      <c r="J830" t="s">
        <v>76</v>
      </c>
      <c r="K830" t="s">
        <v>538</v>
      </c>
      <c r="L830" t="s">
        <v>1552</v>
      </c>
      <c r="M830" t="s">
        <v>76</v>
      </c>
      <c r="N830" t="s">
        <v>1425</v>
      </c>
      <c r="O830" t="s">
        <v>27</v>
      </c>
      <c r="P830">
        <v>48000</v>
      </c>
      <c r="Q830">
        <v>48000</v>
      </c>
      <c r="R830" t="s">
        <v>527</v>
      </c>
      <c r="S830">
        <v>9460005669</v>
      </c>
      <c r="T830" s="2">
        <v>44758</v>
      </c>
      <c r="U830" s="8">
        <v>16</v>
      </c>
      <c r="V830" s="8" t="s">
        <v>1419</v>
      </c>
      <c r="W830" s="8">
        <v>2022</v>
      </c>
      <c r="X830" t="s">
        <v>67</v>
      </c>
      <c r="Y830" s="3">
        <v>1</v>
      </c>
      <c r="Z830">
        <v>48000</v>
      </c>
      <c r="AA830">
        <v>48000</v>
      </c>
      <c r="AB830">
        <v>0</v>
      </c>
      <c r="AC830" t="s">
        <v>30</v>
      </c>
    </row>
    <row r="831" spans="1:29" x14ac:dyDescent="0.3">
      <c r="A831">
        <v>830</v>
      </c>
      <c r="B831" t="s">
        <v>41</v>
      </c>
      <c r="C831" t="s">
        <v>21</v>
      </c>
      <c r="D831" t="s">
        <v>1069</v>
      </c>
      <c r="E831" t="s">
        <v>319</v>
      </c>
      <c r="F831" t="s">
        <v>36</v>
      </c>
      <c r="G831" t="s">
        <v>37</v>
      </c>
      <c r="H831" t="s">
        <v>192</v>
      </c>
      <c r="I831" t="s">
        <v>457</v>
      </c>
      <c r="J831" t="s">
        <v>139</v>
      </c>
      <c r="K831" t="s">
        <v>139</v>
      </c>
      <c r="L831" t="s">
        <v>1552</v>
      </c>
      <c r="M831" t="s">
        <v>139</v>
      </c>
      <c r="N831" t="s">
        <v>1425</v>
      </c>
      <c r="O831" t="s">
        <v>14</v>
      </c>
      <c r="P831">
        <v>480</v>
      </c>
      <c r="Q831">
        <v>480</v>
      </c>
      <c r="R831" t="s">
        <v>140</v>
      </c>
      <c r="S831">
        <v>9640001558</v>
      </c>
      <c r="T831" s="2">
        <v>44758</v>
      </c>
      <c r="U831" s="8">
        <v>16</v>
      </c>
      <c r="V831" s="8" t="s">
        <v>1419</v>
      </c>
      <c r="W831" s="8">
        <v>2022</v>
      </c>
      <c r="X831" t="s">
        <v>15</v>
      </c>
      <c r="Y831" s="3">
        <v>100</v>
      </c>
      <c r="Z831">
        <v>48000</v>
      </c>
      <c r="AA831">
        <v>48000</v>
      </c>
      <c r="AB831">
        <v>0</v>
      </c>
      <c r="AC831" t="s">
        <v>30</v>
      </c>
    </row>
    <row r="832" spans="1:29" x14ac:dyDescent="0.3">
      <c r="A832">
        <v>831</v>
      </c>
      <c r="B832" t="s">
        <v>41</v>
      </c>
      <c r="C832" t="s">
        <v>21</v>
      </c>
      <c r="D832" t="s">
        <v>1069</v>
      </c>
      <c r="E832" t="s">
        <v>319</v>
      </c>
      <c r="F832" t="s">
        <v>36</v>
      </c>
      <c r="G832" t="s">
        <v>37</v>
      </c>
      <c r="H832" t="s">
        <v>192</v>
      </c>
      <c r="I832" t="s">
        <v>457</v>
      </c>
      <c r="J832" t="s">
        <v>139</v>
      </c>
      <c r="K832" t="s">
        <v>139</v>
      </c>
      <c r="L832" t="s">
        <v>1552</v>
      </c>
      <c r="M832" t="s">
        <v>139</v>
      </c>
      <c r="N832" t="s">
        <v>1425</v>
      </c>
      <c r="O832" t="s">
        <v>14</v>
      </c>
      <c r="P832">
        <v>480</v>
      </c>
      <c r="Q832">
        <v>480</v>
      </c>
      <c r="R832" t="s">
        <v>240</v>
      </c>
      <c r="S832">
        <v>9640001557</v>
      </c>
      <c r="T832" s="2">
        <v>44758</v>
      </c>
      <c r="U832" s="8">
        <v>16</v>
      </c>
      <c r="V832" s="8" t="s">
        <v>1419</v>
      </c>
      <c r="W832" s="8">
        <v>2022</v>
      </c>
      <c r="X832" t="s">
        <v>15</v>
      </c>
      <c r="Y832" s="3">
        <v>100</v>
      </c>
      <c r="Z832">
        <v>48000</v>
      </c>
      <c r="AA832">
        <v>48000</v>
      </c>
      <c r="AB832">
        <v>0</v>
      </c>
      <c r="AC832" t="s">
        <v>30</v>
      </c>
    </row>
    <row r="833" spans="1:29" x14ac:dyDescent="0.3">
      <c r="A833">
        <v>832</v>
      </c>
      <c r="B833" t="s">
        <v>41</v>
      </c>
      <c r="C833" t="s">
        <v>21</v>
      </c>
      <c r="D833" t="s">
        <v>1191</v>
      </c>
      <c r="E833" t="s">
        <v>1192</v>
      </c>
      <c r="F833" t="s">
        <v>25</v>
      </c>
      <c r="G833" t="s">
        <v>26</v>
      </c>
      <c r="H833" t="s">
        <v>65</v>
      </c>
      <c r="I833" t="s">
        <v>457</v>
      </c>
      <c r="J833" t="s">
        <v>18</v>
      </c>
      <c r="K833" t="s">
        <v>18</v>
      </c>
      <c r="L833" t="s">
        <v>1552</v>
      </c>
      <c r="M833" t="s">
        <v>18</v>
      </c>
      <c r="N833" t="s">
        <v>1425</v>
      </c>
      <c r="O833" t="s">
        <v>27</v>
      </c>
      <c r="P833">
        <v>1711</v>
      </c>
      <c r="Q833">
        <v>1711</v>
      </c>
      <c r="R833" t="s">
        <v>393</v>
      </c>
      <c r="S833">
        <v>9640001561</v>
      </c>
      <c r="T833" s="2">
        <v>44760</v>
      </c>
      <c r="U833" s="8">
        <v>18</v>
      </c>
      <c r="V833" s="8" t="s">
        <v>1419</v>
      </c>
      <c r="W833" s="8">
        <v>2022</v>
      </c>
      <c r="X833" t="s">
        <v>63</v>
      </c>
      <c r="Y833" s="3">
        <v>2</v>
      </c>
      <c r="Z833">
        <v>1711</v>
      </c>
      <c r="AA833">
        <v>1711</v>
      </c>
      <c r="AB833">
        <v>0</v>
      </c>
      <c r="AC833" t="s">
        <v>30</v>
      </c>
    </row>
    <row r="834" spans="1:29" x14ac:dyDescent="0.3">
      <c r="A834">
        <v>833</v>
      </c>
      <c r="B834" t="s">
        <v>20</v>
      </c>
      <c r="C834" t="s">
        <v>9</v>
      </c>
      <c r="D834" t="s">
        <v>877</v>
      </c>
      <c r="E834" t="s">
        <v>53</v>
      </c>
      <c r="F834" t="s">
        <v>53</v>
      </c>
      <c r="G834" t="s">
        <v>13</v>
      </c>
      <c r="H834" t="s">
        <v>20</v>
      </c>
      <c r="I834" t="s">
        <v>950</v>
      </c>
      <c r="J834" t="s">
        <v>18</v>
      </c>
      <c r="K834" t="s">
        <v>18</v>
      </c>
      <c r="L834" t="s">
        <v>1552</v>
      </c>
      <c r="M834" t="s">
        <v>18</v>
      </c>
      <c r="N834" t="s">
        <v>1425</v>
      </c>
      <c r="O834" t="s">
        <v>27</v>
      </c>
      <c r="P834">
        <v>60000</v>
      </c>
      <c r="Q834">
        <v>60000</v>
      </c>
      <c r="R834" t="s">
        <v>86</v>
      </c>
      <c r="S834">
        <v>3000006040</v>
      </c>
      <c r="T834" s="2">
        <v>44748</v>
      </c>
      <c r="U834" s="8">
        <v>6</v>
      </c>
      <c r="V834" s="8" t="s">
        <v>1419</v>
      </c>
      <c r="W834" s="8">
        <v>2022</v>
      </c>
      <c r="X834" t="s">
        <v>28</v>
      </c>
      <c r="Y834" s="3">
        <v>6.8200000000000005E-3</v>
      </c>
      <c r="Z834">
        <v>60000</v>
      </c>
      <c r="AA834">
        <v>60000</v>
      </c>
      <c r="AB834">
        <v>0</v>
      </c>
      <c r="AC834" t="s">
        <v>30</v>
      </c>
    </row>
    <row r="835" spans="1:29" x14ac:dyDescent="0.3">
      <c r="A835">
        <v>834</v>
      </c>
      <c r="B835" t="s">
        <v>20</v>
      </c>
      <c r="C835" t="s">
        <v>9</v>
      </c>
      <c r="D835" t="s">
        <v>1090</v>
      </c>
      <c r="E835" t="s">
        <v>53</v>
      </c>
      <c r="F835" t="s">
        <v>53</v>
      </c>
      <c r="G835" t="s">
        <v>13</v>
      </c>
      <c r="H835" t="s">
        <v>882</v>
      </c>
      <c r="I835" t="s">
        <v>457</v>
      </c>
      <c r="J835" t="s">
        <v>76</v>
      </c>
      <c r="K835" t="s">
        <v>538</v>
      </c>
      <c r="L835" t="s">
        <v>1552</v>
      </c>
      <c r="M835" t="s">
        <v>76</v>
      </c>
      <c r="N835" t="s">
        <v>1425</v>
      </c>
      <c r="O835" t="s">
        <v>14</v>
      </c>
      <c r="P835">
        <v>4400</v>
      </c>
      <c r="Q835">
        <v>4400</v>
      </c>
      <c r="R835" t="s">
        <v>201</v>
      </c>
      <c r="S835">
        <v>3000006271</v>
      </c>
      <c r="T835" s="2">
        <v>44760</v>
      </c>
      <c r="U835" s="8">
        <v>18</v>
      </c>
      <c r="V835" s="8" t="s">
        <v>1419</v>
      </c>
      <c r="W835" s="8">
        <v>2022</v>
      </c>
      <c r="X835" t="s">
        <v>15</v>
      </c>
      <c r="Y835" s="3">
        <v>16</v>
      </c>
      <c r="Z835">
        <v>70400</v>
      </c>
      <c r="AA835">
        <v>70400</v>
      </c>
      <c r="AB835">
        <v>0</v>
      </c>
      <c r="AC835" t="s">
        <v>30</v>
      </c>
    </row>
    <row r="836" spans="1:29" x14ac:dyDescent="0.3">
      <c r="A836">
        <v>835</v>
      </c>
      <c r="B836" t="s">
        <v>41</v>
      </c>
      <c r="C836" t="s">
        <v>9</v>
      </c>
      <c r="D836" t="s">
        <v>166</v>
      </c>
      <c r="E836" t="s">
        <v>80</v>
      </c>
      <c r="F836" t="s">
        <v>1408</v>
      </c>
      <c r="G836" t="s">
        <v>13</v>
      </c>
      <c r="H836" t="s">
        <v>243</v>
      </c>
      <c r="I836" t="s">
        <v>457</v>
      </c>
      <c r="J836" s="2">
        <v>44761</v>
      </c>
      <c r="K836">
        <v>1564854</v>
      </c>
      <c r="L836">
        <v>1564854</v>
      </c>
      <c r="M836" t="s">
        <v>7</v>
      </c>
      <c r="N836" t="s">
        <v>1424</v>
      </c>
      <c r="O836" t="s">
        <v>14</v>
      </c>
      <c r="P836">
        <v>3033</v>
      </c>
      <c r="Q836">
        <v>3500</v>
      </c>
      <c r="R836" t="s">
        <v>527</v>
      </c>
      <c r="S836">
        <v>3000006320</v>
      </c>
      <c r="T836" s="2">
        <v>44761</v>
      </c>
      <c r="U836" s="8">
        <v>19</v>
      </c>
      <c r="V836" s="8" t="s">
        <v>1419</v>
      </c>
      <c r="W836" s="8">
        <v>2022</v>
      </c>
      <c r="X836" t="s">
        <v>15</v>
      </c>
      <c r="Y836" s="3">
        <v>250</v>
      </c>
      <c r="Z836">
        <v>875000</v>
      </c>
      <c r="AA836">
        <v>758250</v>
      </c>
      <c r="AB836">
        <v>116750</v>
      </c>
      <c r="AC836" t="s">
        <v>16</v>
      </c>
    </row>
    <row r="837" spans="1:29" x14ac:dyDescent="0.3">
      <c r="A837">
        <v>836</v>
      </c>
      <c r="B837" t="s">
        <v>41</v>
      </c>
      <c r="C837" t="s">
        <v>9</v>
      </c>
      <c r="D837" t="s">
        <v>29</v>
      </c>
      <c r="E837" t="s">
        <v>329</v>
      </c>
      <c r="F837" t="s">
        <v>329</v>
      </c>
      <c r="G837" t="s">
        <v>13</v>
      </c>
      <c r="H837" t="s">
        <v>88</v>
      </c>
      <c r="I837" t="s">
        <v>457</v>
      </c>
      <c r="J837" s="2">
        <v>44761</v>
      </c>
      <c r="K837">
        <v>1568376</v>
      </c>
      <c r="L837">
        <v>1568376</v>
      </c>
      <c r="M837" t="s">
        <v>7</v>
      </c>
      <c r="N837" t="s">
        <v>1424</v>
      </c>
      <c r="O837" t="s">
        <v>14</v>
      </c>
      <c r="P837">
        <v>1080</v>
      </c>
      <c r="Q837">
        <v>1150</v>
      </c>
      <c r="R837" t="s">
        <v>297</v>
      </c>
      <c r="S837">
        <v>3000006328</v>
      </c>
      <c r="T837" s="2">
        <v>44761</v>
      </c>
      <c r="U837" s="8">
        <v>19</v>
      </c>
      <c r="V837" s="8" t="s">
        <v>1419</v>
      </c>
      <c r="W837" s="8">
        <v>2022</v>
      </c>
      <c r="X837" t="s">
        <v>15</v>
      </c>
      <c r="Y837" s="3">
        <v>124</v>
      </c>
      <c r="Z837">
        <v>142600</v>
      </c>
      <c r="AA837">
        <v>133920</v>
      </c>
      <c r="AB837">
        <v>8680</v>
      </c>
      <c r="AC837" t="s">
        <v>16</v>
      </c>
    </row>
    <row r="838" spans="1:29" x14ac:dyDescent="0.3">
      <c r="A838">
        <v>837</v>
      </c>
      <c r="B838" t="s">
        <v>8</v>
      </c>
      <c r="C838" t="s">
        <v>9</v>
      </c>
      <c r="D838" t="s">
        <v>1193</v>
      </c>
      <c r="E838" t="s">
        <v>80</v>
      </c>
      <c r="F838" t="s">
        <v>1408</v>
      </c>
      <c r="G838" t="s">
        <v>13</v>
      </c>
      <c r="H838" t="s">
        <v>507</v>
      </c>
      <c r="I838" t="s">
        <v>455</v>
      </c>
      <c r="J838" t="s">
        <v>76</v>
      </c>
      <c r="K838" t="s">
        <v>538</v>
      </c>
      <c r="L838" t="s">
        <v>1552</v>
      </c>
      <c r="M838" t="s">
        <v>76</v>
      </c>
      <c r="N838" t="s">
        <v>1425</v>
      </c>
      <c r="O838" t="s">
        <v>14</v>
      </c>
      <c r="P838">
        <v>1450</v>
      </c>
      <c r="Q838">
        <v>1450</v>
      </c>
      <c r="R838" t="s">
        <v>1050</v>
      </c>
      <c r="S838">
        <v>8000047013</v>
      </c>
      <c r="T838" s="2">
        <v>44761</v>
      </c>
      <c r="U838" s="8">
        <v>19</v>
      </c>
      <c r="V838" s="8" t="s">
        <v>1419</v>
      </c>
      <c r="W838" s="8">
        <v>2022</v>
      </c>
      <c r="X838" t="s">
        <v>15</v>
      </c>
      <c r="Y838" s="3">
        <v>301</v>
      </c>
      <c r="Z838">
        <v>436450</v>
      </c>
      <c r="AA838">
        <v>436450</v>
      </c>
      <c r="AB838">
        <v>0</v>
      </c>
      <c r="AC838" t="s">
        <v>30</v>
      </c>
    </row>
    <row r="839" spans="1:29" x14ac:dyDescent="0.3">
      <c r="A839">
        <v>838</v>
      </c>
      <c r="B839" t="s">
        <v>32</v>
      </c>
      <c r="C839" t="s">
        <v>21</v>
      </c>
      <c r="D839" t="s">
        <v>591</v>
      </c>
      <c r="E839" t="s">
        <v>1194</v>
      </c>
      <c r="F839" t="s">
        <v>25</v>
      </c>
      <c r="G839" t="s">
        <v>26</v>
      </c>
      <c r="H839" t="s">
        <v>489</v>
      </c>
      <c r="I839" t="s">
        <v>455</v>
      </c>
      <c r="J839" s="2">
        <v>44749</v>
      </c>
      <c r="K839">
        <v>1530927</v>
      </c>
      <c r="L839">
        <v>1530927</v>
      </c>
      <c r="M839" t="s">
        <v>7</v>
      </c>
      <c r="N839" t="s">
        <v>1424</v>
      </c>
      <c r="O839" t="s">
        <v>14</v>
      </c>
      <c r="P839">
        <v>2020</v>
      </c>
      <c r="Q839">
        <v>2000</v>
      </c>
      <c r="R839" t="s">
        <v>187</v>
      </c>
      <c r="S839">
        <v>9640001547</v>
      </c>
      <c r="T839" s="2">
        <v>44758</v>
      </c>
      <c r="U839" s="8">
        <v>16</v>
      </c>
      <c r="V839" s="8" t="s">
        <v>1419</v>
      </c>
      <c r="W839" s="8">
        <v>2022</v>
      </c>
      <c r="X839" t="s">
        <v>15</v>
      </c>
      <c r="Y839" s="3">
        <v>40</v>
      </c>
      <c r="Z839">
        <v>80000</v>
      </c>
      <c r="AA839">
        <v>80800</v>
      </c>
      <c r="AB839">
        <v>-800</v>
      </c>
      <c r="AC839" t="s">
        <v>59</v>
      </c>
    </row>
    <row r="840" spans="1:29" x14ac:dyDescent="0.3">
      <c r="A840">
        <v>839</v>
      </c>
      <c r="B840" t="s">
        <v>41</v>
      </c>
      <c r="C840" t="s">
        <v>21</v>
      </c>
      <c r="D840" t="s">
        <v>1069</v>
      </c>
      <c r="E840" t="s">
        <v>319</v>
      </c>
      <c r="F840" t="s">
        <v>36</v>
      </c>
      <c r="G840" t="s">
        <v>37</v>
      </c>
      <c r="H840" t="s">
        <v>192</v>
      </c>
      <c r="I840" t="s">
        <v>457</v>
      </c>
      <c r="J840" t="s">
        <v>76</v>
      </c>
      <c r="K840" t="s">
        <v>538</v>
      </c>
      <c r="L840" t="s">
        <v>1552</v>
      </c>
      <c r="M840" t="s">
        <v>76</v>
      </c>
      <c r="N840" t="s">
        <v>1425</v>
      </c>
      <c r="O840" t="s">
        <v>14</v>
      </c>
      <c r="P840">
        <v>480</v>
      </c>
      <c r="Q840">
        <v>480</v>
      </c>
      <c r="R840" t="s">
        <v>240</v>
      </c>
      <c r="S840">
        <v>9640001557</v>
      </c>
      <c r="T840" s="2">
        <v>44758</v>
      </c>
      <c r="U840" s="8">
        <v>16</v>
      </c>
      <c r="V840" s="8" t="s">
        <v>1419</v>
      </c>
      <c r="W840" s="8">
        <v>2022</v>
      </c>
      <c r="X840" t="s">
        <v>15</v>
      </c>
      <c r="Y840" s="3">
        <v>225</v>
      </c>
      <c r="Z840">
        <v>108000</v>
      </c>
      <c r="AA840">
        <v>108000</v>
      </c>
      <c r="AB840">
        <v>0</v>
      </c>
      <c r="AC840" t="s">
        <v>30</v>
      </c>
    </row>
    <row r="841" spans="1:29" x14ac:dyDescent="0.3">
      <c r="A841">
        <v>840</v>
      </c>
      <c r="B841" t="s">
        <v>41</v>
      </c>
      <c r="C841" t="s">
        <v>21</v>
      </c>
      <c r="D841" t="s">
        <v>1069</v>
      </c>
      <c r="E841" t="s">
        <v>319</v>
      </c>
      <c r="F841" t="s">
        <v>36</v>
      </c>
      <c r="G841" t="s">
        <v>37</v>
      </c>
      <c r="H841" t="s">
        <v>192</v>
      </c>
      <c r="I841" t="s">
        <v>457</v>
      </c>
      <c r="J841" t="s">
        <v>76</v>
      </c>
      <c r="K841" t="s">
        <v>538</v>
      </c>
      <c r="L841" t="s">
        <v>1552</v>
      </c>
      <c r="M841" t="s">
        <v>76</v>
      </c>
      <c r="N841" t="s">
        <v>1425</v>
      </c>
      <c r="O841" t="s">
        <v>14</v>
      </c>
      <c r="P841">
        <v>480</v>
      </c>
      <c r="Q841">
        <v>480</v>
      </c>
      <c r="R841" t="s">
        <v>140</v>
      </c>
      <c r="S841">
        <v>9640001558</v>
      </c>
      <c r="T841" s="2">
        <v>44758</v>
      </c>
      <c r="U841" s="8">
        <v>16</v>
      </c>
      <c r="V841" s="8" t="s">
        <v>1419</v>
      </c>
      <c r="W841" s="8">
        <v>2022</v>
      </c>
      <c r="X841" t="s">
        <v>15</v>
      </c>
      <c r="Y841" s="3">
        <v>225</v>
      </c>
      <c r="Z841">
        <v>108000</v>
      </c>
      <c r="AA841">
        <v>108000</v>
      </c>
      <c r="AB841">
        <v>0</v>
      </c>
      <c r="AC841" t="s">
        <v>30</v>
      </c>
    </row>
    <row r="842" spans="1:29" x14ac:dyDescent="0.3">
      <c r="A842">
        <v>841</v>
      </c>
      <c r="B842" t="s">
        <v>41</v>
      </c>
      <c r="C842" t="s">
        <v>21</v>
      </c>
      <c r="D842" t="s">
        <v>591</v>
      </c>
      <c r="E842" t="s">
        <v>99</v>
      </c>
      <c r="F842" t="s">
        <v>25</v>
      </c>
      <c r="G842" t="s">
        <v>26</v>
      </c>
      <c r="H842" t="s">
        <v>489</v>
      </c>
      <c r="I842" t="s">
        <v>455</v>
      </c>
      <c r="J842" s="2">
        <v>44749</v>
      </c>
      <c r="K842">
        <v>1530927</v>
      </c>
      <c r="L842">
        <v>1530927</v>
      </c>
      <c r="M842" t="s">
        <v>7</v>
      </c>
      <c r="N842" t="s">
        <v>1424</v>
      </c>
      <c r="O842" t="s">
        <v>14</v>
      </c>
      <c r="P842">
        <v>2050</v>
      </c>
      <c r="Q842">
        <v>2000</v>
      </c>
      <c r="R842" t="s">
        <v>201</v>
      </c>
      <c r="S842">
        <v>9640001563</v>
      </c>
      <c r="T842" s="2">
        <v>44760</v>
      </c>
      <c r="U842" s="8">
        <v>18</v>
      </c>
      <c r="V842" s="8" t="s">
        <v>1419</v>
      </c>
      <c r="W842" s="8">
        <v>2022</v>
      </c>
      <c r="X842" t="s">
        <v>15</v>
      </c>
      <c r="Y842" s="3">
        <v>10.88</v>
      </c>
      <c r="Z842">
        <v>21760</v>
      </c>
      <c r="AA842">
        <v>22304</v>
      </c>
      <c r="AB842">
        <v>-544</v>
      </c>
      <c r="AC842" t="s">
        <v>59</v>
      </c>
    </row>
    <row r="843" spans="1:29" x14ac:dyDescent="0.3">
      <c r="A843">
        <v>842</v>
      </c>
      <c r="B843" t="s">
        <v>41</v>
      </c>
      <c r="C843" t="s">
        <v>21</v>
      </c>
      <c r="D843" t="s">
        <v>591</v>
      </c>
      <c r="E843" t="s">
        <v>99</v>
      </c>
      <c r="F843" t="s">
        <v>25</v>
      </c>
      <c r="G843" t="s">
        <v>26</v>
      </c>
      <c r="H843" t="s">
        <v>489</v>
      </c>
      <c r="I843" t="s">
        <v>455</v>
      </c>
      <c r="J843" s="2">
        <v>44749</v>
      </c>
      <c r="K843">
        <v>1530927</v>
      </c>
      <c r="L843">
        <v>1530927</v>
      </c>
      <c r="M843" t="s">
        <v>7</v>
      </c>
      <c r="N843" t="s">
        <v>1424</v>
      </c>
      <c r="O843" t="s">
        <v>14</v>
      </c>
      <c r="P843">
        <v>2050</v>
      </c>
      <c r="Q843">
        <v>2000</v>
      </c>
      <c r="R843" t="s">
        <v>201</v>
      </c>
      <c r="S843">
        <v>9640001564</v>
      </c>
      <c r="T843" s="2">
        <v>44760</v>
      </c>
      <c r="U843" s="8">
        <v>18</v>
      </c>
      <c r="V843" s="8" t="s">
        <v>1419</v>
      </c>
      <c r="W843" s="8">
        <v>2022</v>
      </c>
      <c r="X843" t="s">
        <v>15</v>
      </c>
      <c r="Y843" s="3">
        <v>8</v>
      </c>
      <c r="Z843">
        <v>16000</v>
      </c>
      <c r="AA843">
        <v>16400</v>
      </c>
      <c r="AB843">
        <v>-400</v>
      </c>
      <c r="AC843" t="s">
        <v>59</v>
      </c>
    </row>
    <row r="844" spans="1:29" x14ac:dyDescent="0.3">
      <c r="A844">
        <v>843</v>
      </c>
      <c r="B844" t="s">
        <v>41</v>
      </c>
      <c r="C844" t="s">
        <v>21</v>
      </c>
      <c r="D844" t="s">
        <v>591</v>
      </c>
      <c r="E844" t="s">
        <v>99</v>
      </c>
      <c r="F844" t="s">
        <v>25</v>
      </c>
      <c r="G844" t="s">
        <v>26</v>
      </c>
      <c r="H844" t="s">
        <v>489</v>
      </c>
      <c r="I844" t="s">
        <v>455</v>
      </c>
      <c r="J844" s="2">
        <v>44749</v>
      </c>
      <c r="K844">
        <v>1530927</v>
      </c>
      <c r="L844">
        <v>1530927</v>
      </c>
      <c r="M844" t="s">
        <v>7</v>
      </c>
      <c r="N844" t="s">
        <v>1424</v>
      </c>
      <c r="O844" t="s">
        <v>14</v>
      </c>
      <c r="P844">
        <v>2050</v>
      </c>
      <c r="Q844">
        <v>2000</v>
      </c>
      <c r="R844" t="s">
        <v>201</v>
      </c>
      <c r="S844">
        <v>9640001565</v>
      </c>
      <c r="T844" s="2">
        <v>44760</v>
      </c>
      <c r="U844" s="8">
        <v>18</v>
      </c>
      <c r="V844" s="8" t="s">
        <v>1419</v>
      </c>
      <c r="W844" s="8">
        <v>2022</v>
      </c>
      <c r="X844" t="s">
        <v>15</v>
      </c>
      <c r="Y844" s="3">
        <v>4</v>
      </c>
      <c r="Z844">
        <v>8000</v>
      </c>
      <c r="AA844">
        <v>8200</v>
      </c>
      <c r="AB844">
        <v>-200</v>
      </c>
      <c r="AC844" t="s">
        <v>59</v>
      </c>
    </row>
    <row r="845" spans="1:29" x14ac:dyDescent="0.3">
      <c r="A845">
        <v>844</v>
      </c>
      <c r="B845" t="s">
        <v>41</v>
      </c>
      <c r="C845" t="s">
        <v>21</v>
      </c>
      <c r="D845" t="s">
        <v>591</v>
      </c>
      <c r="E845" t="s">
        <v>99</v>
      </c>
      <c r="F845" t="s">
        <v>25</v>
      </c>
      <c r="G845" t="s">
        <v>26</v>
      </c>
      <c r="H845" t="s">
        <v>489</v>
      </c>
      <c r="I845" t="s">
        <v>455</v>
      </c>
      <c r="J845" s="2">
        <v>44749</v>
      </c>
      <c r="K845">
        <v>1530927</v>
      </c>
      <c r="L845">
        <v>1530927</v>
      </c>
      <c r="M845" t="s">
        <v>7</v>
      </c>
      <c r="N845" t="s">
        <v>1424</v>
      </c>
      <c r="O845" t="s">
        <v>14</v>
      </c>
      <c r="P845">
        <v>2050</v>
      </c>
      <c r="Q845">
        <v>2000</v>
      </c>
      <c r="R845" t="s">
        <v>201</v>
      </c>
      <c r="S845">
        <v>9640001566</v>
      </c>
      <c r="T845" s="2">
        <v>44760</v>
      </c>
      <c r="U845" s="8">
        <v>18</v>
      </c>
      <c r="V845" s="8" t="s">
        <v>1419</v>
      </c>
      <c r="W845" s="8">
        <v>2022</v>
      </c>
      <c r="X845" t="s">
        <v>15</v>
      </c>
      <c r="Y845" s="3">
        <v>8.81</v>
      </c>
      <c r="Z845">
        <v>17620</v>
      </c>
      <c r="AA845">
        <v>18061</v>
      </c>
      <c r="AB845">
        <v>-441</v>
      </c>
      <c r="AC845" t="s">
        <v>59</v>
      </c>
    </row>
    <row r="846" spans="1:29" x14ac:dyDescent="0.3">
      <c r="A846">
        <v>845</v>
      </c>
      <c r="B846" t="s">
        <v>41</v>
      </c>
      <c r="C846" t="s">
        <v>21</v>
      </c>
      <c r="D846" t="s">
        <v>591</v>
      </c>
      <c r="E846" t="s">
        <v>99</v>
      </c>
      <c r="F846" t="s">
        <v>25</v>
      </c>
      <c r="G846" t="s">
        <v>26</v>
      </c>
      <c r="H846" t="s">
        <v>489</v>
      </c>
      <c r="I846" t="s">
        <v>455</v>
      </c>
      <c r="J846" s="2">
        <v>44749</v>
      </c>
      <c r="K846">
        <v>1530927</v>
      </c>
      <c r="L846">
        <v>1530927</v>
      </c>
      <c r="M846" t="s">
        <v>7</v>
      </c>
      <c r="N846" t="s">
        <v>1424</v>
      </c>
      <c r="O846" t="s">
        <v>14</v>
      </c>
      <c r="P846">
        <v>2050</v>
      </c>
      <c r="Q846">
        <v>2000</v>
      </c>
      <c r="R846" t="s">
        <v>201</v>
      </c>
      <c r="S846">
        <v>9640001567</v>
      </c>
      <c r="T846" s="2">
        <v>44760</v>
      </c>
      <c r="U846" s="8">
        <v>18</v>
      </c>
      <c r="V846" s="8" t="s">
        <v>1419</v>
      </c>
      <c r="W846" s="8">
        <v>2022</v>
      </c>
      <c r="X846" t="s">
        <v>15</v>
      </c>
      <c r="Y846" s="3">
        <v>3.2</v>
      </c>
      <c r="Z846">
        <v>6400</v>
      </c>
      <c r="AA846">
        <v>6560</v>
      </c>
      <c r="AB846">
        <v>-160</v>
      </c>
      <c r="AC846" t="s">
        <v>59</v>
      </c>
    </row>
    <row r="847" spans="1:29" x14ac:dyDescent="0.3">
      <c r="A847">
        <v>846</v>
      </c>
      <c r="B847" t="s">
        <v>41</v>
      </c>
      <c r="C847" t="s">
        <v>21</v>
      </c>
      <c r="D847" t="s">
        <v>591</v>
      </c>
      <c r="E847" t="s">
        <v>99</v>
      </c>
      <c r="F847" t="s">
        <v>25</v>
      </c>
      <c r="G847" t="s">
        <v>26</v>
      </c>
      <c r="H847" t="s">
        <v>489</v>
      </c>
      <c r="I847" t="s">
        <v>455</v>
      </c>
      <c r="J847" s="2">
        <v>44749</v>
      </c>
      <c r="K847">
        <v>1530927</v>
      </c>
      <c r="L847">
        <v>1530927</v>
      </c>
      <c r="M847" t="s">
        <v>7</v>
      </c>
      <c r="N847" t="s">
        <v>1424</v>
      </c>
      <c r="O847" t="s">
        <v>14</v>
      </c>
      <c r="P847">
        <v>2050</v>
      </c>
      <c r="Q847">
        <v>2000</v>
      </c>
      <c r="R847" t="s">
        <v>201</v>
      </c>
      <c r="S847">
        <v>9640001568</v>
      </c>
      <c r="T847" s="2">
        <v>44760</v>
      </c>
      <c r="U847" s="8">
        <v>18</v>
      </c>
      <c r="V847" s="8" t="s">
        <v>1419</v>
      </c>
      <c r="W847" s="8">
        <v>2022</v>
      </c>
      <c r="X847" t="s">
        <v>15</v>
      </c>
      <c r="Y847" s="3">
        <v>3</v>
      </c>
      <c r="Z847">
        <v>6000</v>
      </c>
      <c r="AA847">
        <v>6150</v>
      </c>
      <c r="AB847">
        <v>-150</v>
      </c>
      <c r="AC847" t="s">
        <v>59</v>
      </c>
    </row>
    <row r="848" spans="1:29" x14ac:dyDescent="0.3">
      <c r="A848">
        <v>847</v>
      </c>
      <c r="B848" t="s">
        <v>41</v>
      </c>
      <c r="C848" t="s">
        <v>21</v>
      </c>
      <c r="D848" t="s">
        <v>591</v>
      </c>
      <c r="E848" t="s">
        <v>99</v>
      </c>
      <c r="F848" t="s">
        <v>25</v>
      </c>
      <c r="G848" t="s">
        <v>26</v>
      </c>
      <c r="H848" t="s">
        <v>489</v>
      </c>
      <c r="I848" t="s">
        <v>455</v>
      </c>
      <c r="J848" s="2">
        <v>44749</v>
      </c>
      <c r="K848">
        <v>1530927</v>
      </c>
      <c r="L848">
        <v>1530927</v>
      </c>
      <c r="M848" t="s">
        <v>7</v>
      </c>
      <c r="N848" t="s">
        <v>1424</v>
      </c>
      <c r="O848" t="s">
        <v>14</v>
      </c>
      <c r="P848">
        <v>2050</v>
      </c>
      <c r="Q848">
        <v>2000</v>
      </c>
      <c r="R848" t="s">
        <v>201</v>
      </c>
      <c r="S848">
        <v>9640001569</v>
      </c>
      <c r="T848" s="2">
        <v>44760</v>
      </c>
      <c r="U848" s="8">
        <v>18</v>
      </c>
      <c r="V848" s="8" t="s">
        <v>1419</v>
      </c>
      <c r="W848" s="8">
        <v>2022</v>
      </c>
      <c r="X848" t="s">
        <v>15</v>
      </c>
      <c r="Y848" s="3">
        <v>3.11</v>
      </c>
      <c r="Z848">
        <v>6220</v>
      </c>
      <c r="AA848">
        <v>6376</v>
      </c>
      <c r="AB848">
        <v>-156</v>
      </c>
      <c r="AC848" t="s">
        <v>59</v>
      </c>
    </row>
    <row r="849" spans="1:29" x14ac:dyDescent="0.3">
      <c r="A849">
        <v>848</v>
      </c>
      <c r="B849" t="s">
        <v>41</v>
      </c>
      <c r="C849" t="s">
        <v>21</v>
      </c>
      <c r="D849" t="s">
        <v>591</v>
      </c>
      <c r="E849" t="s">
        <v>99</v>
      </c>
      <c r="F849" t="s">
        <v>25</v>
      </c>
      <c r="G849" t="s">
        <v>26</v>
      </c>
      <c r="H849" t="s">
        <v>489</v>
      </c>
      <c r="I849" t="s">
        <v>455</v>
      </c>
      <c r="J849" s="2">
        <v>44749</v>
      </c>
      <c r="K849">
        <v>1530927</v>
      </c>
      <c r="L849">
        <v>1530927</v>
      </c>
      <c r="M849" t="s">
        <v>7</v>
      </c>
      <c r="N849" t="s">
        <v>1424</v>
      </c>
      <c r="O849" t="s">
        <v>14</v>
      </c>
      <c r="P849">
        <v>2050</v>
      </c>
      <c r="Q849">
        <v>2000</v>
      </c>
      <c r="R849" t="s">
        <v>201</v>
      </c>
      <c r="S849">
        <v>9640001570</v>
      </c>
      <c r="T849" s="2">
        <v>44760</v>
      </c>
      <c r="U849" s="8">
        <v>18</v>
      </c>
      <c r="V849" s="8" t="s">
        <v>1419</v>
      </c>
      <c r="W849" s="8">
        <v>2022</v>
      </c>
      <c r="X849" t="s">
        <v>15</v>
      </c>
      <c r="Y849" s="3">
        <v>8.5</v>
      </c>
      <c r="Z849">
        <v>17000</v>
      </c>
      <c r="AA849">
        <v>17425</v>
      </c>
      <c r="AB849">
        <v>-425</v>
      </c>
      <c r="AC849" t="s">
        <v>59</v>
      </c>
    </row>
    <row r="850" spans="1:29" x14ac:dyDescent="0.3">
      <c r="A850">
        <v>849</v>
      </c>
      <c r="B850" t="s">
        <v>41</v>
      </c>
      <c r="C850" t="s">
        <v>21</v>
      </c>
      <c r="D850" t="s">
        <v>591</v>
      </c>
      <c r="E850" t="s">
        <v>99</v>
      </c>
      <c r="F850" t="s">
        <v>25</v>
      </c>
      <c r="G850" t="s">
        <v>26</v>
      </c>
      <c r="H850" t="s">
        <v>489</v>
      </c>
      <c r="I850" t="s">
        <v>455</v>
      </c>
      <c r="J850" s="2">
        <v>44749</v>
      </c>
      <c r="K850">
        <v>1530927</v>
      </c>
      <c r="L850">
        <v>1530927</v>
      </c>
      <c r="M850" t="s">
        <v>7</v>
      </c>
      <c r="N850" t="s">
        <v>1424</v>
      </c>
      <c r="O850" t="s">
        <v>14</v>
      </c>
      <c r="P850">
        <v>2050</v>
      </c>
      <c r="Q850">
        <v>2000</v>
      </c>
      <c r="R850" t="s">
        <v>201</v>
      </c>
      <c r="S850">
        <v>9640001571</v>
      </c>
      <c r="T850" s="2">
        <v>44760</v>
      </c>
      <c r="U850" s="8">
        <v>18</v>
      </c>
      <c r="V850" s="8" t="s">
        <v>1419</v>
      </c>
      <c r="W850" s="8">
        <v>2022</v>
      </c>
      <c r="X850" t="s">
        <v>15</v>
      </c>
      <c r="Y850" s="3">
        <v>9</v>
      </c>
      <c r="Z850">
        <v>18000</v>
      </c>
      <c r="AA850">
        <v>18450</v>
      </c>
      <c r="AB850">
        <v>-450</v>
      </c>
      <c r="AC850" t="s">
        <v>59</v>
      </c>
    </row>
    <row r="851" spans="1:29" x14ac:dyDescent="0.3">
      <c r="A851">
        <v>850</v>
      </c>
      <c r="B851" t="s">
        <v>41</v>
      </c>
      <c r="C851" t="s">
        <v>21</v>
      </c>
      <c r="D851" t="s">
        <v>591</v>
      </c>
      <c r="E851" t="s">
        <v>99</v>
      </c>
      <c r="F851" t="s">
        <v>25</v>
      </c>
      <c r="G851" t="s">
        <v>26</v>
      </c>
      <c r="H851" t="s">
        <v>489</v>
      </c>
      <c r="I851" t="s">
        <v>455</v>
      </c>
      <c r="J851" s="2">
        <v>44749</v>
      </c>
      <c r="K851">
        <v>1530927</v>
      </c>
      <c r="L851">
        <v>1530927</v>
      </c>
      <c r="M851" t="s">
        <v>7</v>
      </c>
      <c r="N851" t="s">
        <v>1424</v>
      </c>
      <c r="O851" t="s">
        <v>14</v>
      </c>
      <c r="P851">
        <v>2050</v>
      </c>
      <c r="Q851">
        <v>2000</v>
      </c>
      <c r="R851" t="s">
        <v>201</v>
      </c>
      <c r="S851">
        <v>9640001572</v>
      </c>
      <c r="T851" s="2">
        <v>44760</v>
      </c>
      <c r="U851" s="8">
        <v>18</v>
      </c>
      <c r="V851" s="8" t="s">
        <v>1419</v>
      </c>
      <c r="W851" s="8">
        <v>2022</v>
      </c>
      <c r="X851" t="s">
        <v>15</v>
      </c>
      <c r="Y851" s="3">
        <v>1.5</v>
      </c>
      <c r="Z851">
        <v>3000</v>
      </c>
      <c r="AA851">
        <v>3075</v>
      </c>
      <c r="AB851">
        <v>-75</v>
      </c>
      <c r="AC851" t="s">
        <v>59</v>
      </c>
    </row>
    <row r="852" spans="1:29" x14ac:dyDescent="0.3">
      <c r="A852">
        <v>851</v>
      </c>
      <c r="B852" t="s">
        <v>41</v>
      </c>
      <c r="C852" t="s">
        <v>21</v>
      </c>
      <c r="D852" t="s">
        <v>1195</v>
      </c>
      <c r="E852" t="s">
        <v>1196</v>
      </c>
      <c r="F852" t="s">
        <v>25</v>
      </c>
      <c r="G852" t="s">
        <v>26</v>
      </c>
      <c r="H852" t="s">
        <v>181</v>
      </c>
      <c r="I852" t="s">
        <v>457</v>
      </c>
      <c r="J852" s="2">
        <v>44760</v>
      </c>
      <c r="K852">
        <v>1565382</v>
      </c>
      <c r="L852">
        <v>1565382</v>
      </c>
      <c r="M852" t="s">
        <v>7</v>
      </c>
      <c r="N852" t="s">
        <v>1424</v>
      </c>
      <c r="O852" t="s">
        <v>27</v>
      </c>
      <c r="P852">
        <v>8000</v>
      </c>
      <c r="Q852">
        <v>8000</v>
      </c>
      <c r="R852" t="s">
        <v>253</v>
      </c>
      <c r="S852">
        <v>9640001575</v>
      </c>
      <c r="T852" s="2">
        <v>44761</v>
      </c>
      <c r="U852" s="8">
        <v>19</v>
      </c>
      <c r="V852" s="8" t="s">
        <v>1419</v>
      </c>
      <c r="W852" s="8">
        <v>2022</v>
      </c>
      <c r="X852" t="s">
        <v>63</v>
      </c>
      <c r="Y852" s="3">
        <v>105</v>
      </c>
      <c r="Z852">
        <v>8000</v>
      </c>
      <c r="AA852">
        <v>8000</v>
      </c>
      <c r="AB852">
        <v>0</v>
      </c>
      <c r="AC852" t="s">
        <v>30</v>
      </c>
    </row>
    <row r="853" spans="1:29" x14ac:dyDescent="0.3">
      <c r="A853">
        <v>852</v>
      </c>
      <c r="B853" t="s">
        <v>41</v>
      </c>
      <c r="C853" t="s">
        <v>21</v>
      </c>
      <c r="D853" t="s">
        <v>560</v>
      </c>
      <c r="E853" t="s">
        <v>1194</v>
      </c>
      <c r="F853" t="s">
        <v>25</v>
      </c>
      <c r="G853" t="s">
        <v>26</v>
      </c>
      <c r="H853" t="s">
        <v>163</v>
      </c>
      <c r="I853" t="s">
        <v>457</v>
      </c>
      <c r="J853" s="2">
        <v>44760</v>
      </c>
      <c r="K853">
        <v>1565088</v>
      </c>
      <c r="L853">
        <v>1565088</v>
      </c>
      <c r="M853" t="s">
        <v>7</v>
      </c>
      <c r="N853" t="s">
        <v>1424</v>
      </c>
      <c r="O853" t="s">
        <v>14</v>
      </c>
      <c r="P853">
        <v>890</v>
      </c>
      <c r="Q853">
        <v>1000</v>
      </c>
      <c r="R853" t="s">
        <v>73</v>
      </c>
      <c r="S853">
        <v>9640001576</v>
      </c>
      <c r="T853" s="2">
        <v>44761</v>
      </c>
      <c r="U853" s="8">
        <v>19</v>
      </c>
      <c r="V853" s="8" t="s">
        <v>1419</v>
      </c>
      <c r="W853" s="8">
        <v>2022</v>
      </c>
      <c r="X853" t="s">
        <v>15</v>
      </c>
      <c r="Y853" s="3">
        <v>31</v>
      </c>
      <c r="Z853">
        <v>31000</v>
      </c>
      <c r="AA853">
        <v>27590</v>
      </c>
      <c r="AB853">
        <v>3410</v>
      </c>
      <c r="AC853" t="s">
        <v>16</v>
      </c>
    </row>
    <row r="854" spans="1:29" x14ac:dyDescent="0.3">
      <c r="A854">
        <v>853</v>
      </c>
      <c r="B854" t="s">
        <v>41</v>
      </c>
      <c r="C854" t="s">
        <v>21</v>
      </c>
      <c r="D854" t="s">
        <v>1197</v>
      </c>
      <c r="E854" t="s">
        <v>396</v>
      </c>
      <c r="F854" t="s">
        <v>25</v>
      </c>
      <c r="G854" t="s">
        <v>26</v>
      </c>
      <c r="H854" t="s">
        <v>259</v>
      </c>
      <c r="I854" t="s">
        <v>457</v>
      </c>
      <c r="J854" t="s">
        <v>18</v>
      </c>
      <c r="K854" t="s">
        <v>18</v>
      </c>
      <c r="L854" t="s">
        <v>1552</v>
      </c>
      <c r="M854" t="s">
        <v>18</v>
      </c>
      <c r="N854" t="s">
        <v>1425</v>
      </c>
      <c r="O854" t="s">
        <v>27</v>
      </c>
      <c r="P854">
        <v>5735</v>
      </c>
      <c r="Q854">
        <v>5735</v>
      </c>
      <c r="R854" t="s">
        <v>19</v>
      </c>
      <c r="S854">
        <v>9640001580</v>
      </c>
      <c r="T854" s="2">
        <v>44762</v>
      </c>
      <c r="U854" s="8">
        <v>20</v>
      </c>
      <c r="V854" s="8" t="s">
        <v>1419</v>
      </c>
      <c r="W854" s="8">
        <v>2022</v>
      </c>
      <c r="X854" t="s">
        <v>46</v>
      </c>
      <c r="Y854" s="3">
        <v>3</v>
      </c>
      <c r="Z854">
        <v>5735</v>
      </c>
      <c r="AA854">
        <v>5735</v>
      </c>
      <c r="AB854">
        <v>0</v>
      </c>
      <c r="AC854" t="s">
        <v>30</v>
      </c>
    </row>
    <row r="855" spans="1:29" x14ac:dyDescent="0.3">
      <c r="A855">
        <v>854</v>
      </c>
      <c r="B855" t="s">
        <v>32</v>
      </c>
      <c r="C855" t="s">
        <v>21</v>
      </c>
      <c r="D855" t="s">
        <v>1003</v>
      </c>
      <c r="E855" t="s">
        <v>1004</v>
      </c>
      <c r="F855" t="s">
        <v>1004</v>
      </c>
      <c r="G855" t="s">
        <v>37</v>
      </c>
      <c r="H855" t="s">
        <v>41</v>
      </c>
      <c r="I855" t="s">
        <v>65</v>
      </c>
      <c r="J855" t="s">
        <v>139</v>
      </c>
      <c r="K855" t="s">
        <v>139</v>
      </c>
      <c r="L855" t="s">
        <v>1552</v>
      </c>
      <c r="M855" t="s">
        <v>139</v>
      </c>
      <c r="N855" t="s">
        <v>1425</v>
      </c>
      <c r="O855" t="s">
        <v>27</v>
      </c>
      <c r="P855">
        <v>186300</v>
      </c>
      <c r="Q855">
        <v>186300</v>
      </c>
      <c r="R855" t="s">
        <v>140</v>
      </c>
      <c r="S855">
        <v>9640001583</v>
      </c>
      <c r="T855" s="2">
        <v>44762</v>
      </c>
      <c r="U855" s="8">
        <v>20</v>
      </c>
      <c r="V855" s="8" t="s">
        <v>1419</v>
      </c>
      <c r="W855" s="8">
        <v>2022</v>
      </c>
      <c r="X855" t="s">
        <v>67</v>
      </c>
      <c r="Y855" s="3">
        <v>138000</v>
      </c>
      <c r="Z855">
        <v>186300</v>
      </c>
      <c r="AA855">
        <v>186300</v>
      </c>
      <c r="AB855">
        <v>0</v>
      </c>
      <c r="AC855" t="s">
        <v>30</v>
      </c>
    </row>
    <row r="856" spans="1:29" x14ac:dyDescent="0.3">
      <c r="A856">
        <v>855</v>
      </c>
      <c r="B856" t="s">
        <v>32</v>
      </c>
      <c r="C856" t="s">
        <v>21</v>
      </c>
      <c r="D856" t="s">
        <v>1003</v>
      </c>
      <c r="E856" t="s">
        <v>1198</v>
      </c>
      <c r="F856" t="s">
        <v>25</v>
      </c>
      <c r="G856" t="s">
        <v>26</v>
      </c>
      <c r="H856" t="s">
        <v>41</v>
      </c>
      <c r="I856" t="s">
        <v>65</v>
      </c>
      <c r="J856" t="s">
        <v>139</v>
      </c>
      <c r="K856" t="s">
        <v>139</v>
      </c>
      <c r="L856" t="s">
        <v>1552</v>
      </c>
      <c r="M856" t="s">
        <v>139</v>
      </c>
      <c r="N856" t="s">
        <v>1425</v>
      </c>
      <c r="O856" t="s">
        <v>27</v>
      </c>
      <c r="P856">
        <v>63200</v>
      </c>
      <c r="Q856">
        <v>63200</v>
      </c>
      <c r="R856" t="s">
        <v>140</v>
      </c>
      <c r="S856">
        <v>9640001585</v>
      </c>
      <c r="T856" s="2">
        <v>44762</v>
      </c>
      <c r="U856" s="8">
        <v>20</v>
      </c>
      <c r="V856" s="8" t="s">
        <v>1419</v>
      </c>
      <c r="W856" s="8">
        <v>2022</v>
      </c>
      <c r="X856" t="s">
        <v>63</v>
      </c>
      <c r="Y856" s="3">
        <v>20000</v>
      </c>
      <c r="Z856">
        <v>63200</v>
      </c>
      <c r="AA856">
        <v>63200</v>
      </c>
      <c r="AB856">
        <v>0</v>
      </c>
      <c r="AC856" t="s">
        <v>30</v>
      </c>
    </row>
    <row r="857" spans="1:29" x14ac:dyDescent="0.3">
      <c r="A857">
        <v>856</v>
      </c>
      <c r="B857" t="s">
        <v>32</v>
      </c>
      <c r="C857" t="s">
        <v>21</v>
      </c>
      <c r="D857" t="s">
        <v>1199</v>
      </c>
      <c r="E857" t="s">
        <v>1200</v>
      </c>
      <c r="F857" t="s">
        <v>25</v>
      </c>
      <c r="G857" t="s">
        <v>26</v>
      </c>
      <c r="H857" t="s">
        <v>110</v>
      </c>
      <c r="I857" t="s">
        <v>457</v>
      </c>
      <c r="J857" t="s">
        <v>18</v>
      </c>
      <c r="K857" t="s">
        <v>18</v>
      </c>
      <c r="L857" t="s">
        <v>1552</v>
      </c>
      <c r="M857" t="s">
        <v>18</v>
      </c>
      <c r="N857" t="s">
        <v>1425</v>
      </c>
      <c r="O857" t="s">
        <v>27</v>
      </c>
      <c r="P857">
        <v>1635</v>
      </c>
      <c r="Q857">
        <v>1635</v>
      </c>
      <c r="R857" t="s">
        <v>19</v>
      </c>
      <c r="S857">
        <v>9640001586</v>
      </c>
      <c r="T857" s="2">
        <v>44762</v>
      </c>
      <c r="U857" s="8">
        <v>20</v>
      </c>
      <c r="V857" s="8" t="s">
        <v>1419</v>
      </c>
      <c r="W857" s="8">
        <v>2022</v>
      </c>
      <c r="X857" t="s">
        <v>67</v>
      </c>
      <c r="Y857" s="3">
        <v>8</v>
      </c>
      <c r="Z857">
        <v>1635</v>
      </c>
      <c r="AA857">
        <v>1635</v>
      </c>
      <c r="AB857">
        <v>0</v>
      </c>
      <c r="AC857" t="s">
        <v>30</v>
      </c>
    </row>
    <row r="858" spans="1:29" x14ac:dyDescent="0.3">
      <c r="A858">
        <v>857</v>
      </c>
      <c r="B858" t="s">
        <v>41</v>
      </c>
      <c r="C858" t="s">
        <v>21</v>
      </c>
      <c r="D858" t="s">
        <v>87</v>
      </c>
      <c r="E858" t="s">
        <v>1201</v>
      </c>
      <c r="F858" t="s">
        <v>25</v>
      </c>
      <c r="G858" t="s">
        <v>26</v>
      </c>
      <c r="H858" t="s">
        <v>347</v>
      </c>
      <c r="I858" t="s">
        <v>457</v>
      </c>
      <c r="J858" s="2">
        <v>44762</v>
      </c>
      <c r="K858">
        <v>1571564</v>
      </c>
      <c r="L858">
        <v>1571564</v>
      </c>
      <c r="M858" t="s">
        <v>7</v>
      </c>
      <c r="N858" t="s">
        <v>1424</v>
      </c>
      <c r="O858" t="s">
        <v>27</v>
      </c>
      <c r="P858">
        <v>14400</v>
      </c>
      <c r="Q858">
        <v>16000</v>
      </c>
      <c r="R858" t="s">
        <v>86</v>
      </c>
      <c r="S858">
        <v>9640001589</v>
      </c>
      <c r="T858" s="2">
        <v>44763</v>
      </c>
      <c r="U858" s="8">
        <v>21</v>
      </c>
      <c r="V858" s="8" t="s">
        <v>1419</v>
      </c>
      <c r="W858" s="8">
        <v>2022</v>
      </c>
      <c r="X858" t="s">
        <v>63</v>
      </c>
      <c r="Y858" s="3">
        <v>4</v>
      </c>
      <c r="Z858">
        <v>16000</v>
      </c>
      <c r="AA858">
        <v>14400</v>
      </c>
      <c r="AB858">
        <v>1600</v>
      </c>
      <c r="AC858" t="s">
        <v>16</v>
      </c>
    </row>
    <row r="859" spans="1:29" x14ac:dyDescent="0.3">
      <c r="A859">
        <v>858</v>
      </c>
      <c r="B859" t="s">
        <v>41</v>
      </c>
      <c r="C859" t="s">
        <v>21</v>
      </c>
      <c r="D859" t="s">
        <v>1202</v>
      </c>
      <c r="E859" t="s">
        <v>1053</v>
      </c>
      <c r="F859" t="s">
        <v>25</v>
      </c>
      <c r="G859" t="s">
        <v>26</v>
      </c>
      <c r="H859" t="s">
        <v>20</v>
      </c>
      <c r="I859" t="s">
        <v>950</v>
      </c>
      <c r="J859" s="2">
        <v>44762</v>
      </c>
      <c r="K859">
        <v>1572726</v>
      </c>
      <c r="L859">
        <v>1572726</v>
      </c>
      <c r="M859" t="s">
        <v>7</v>
      </c>
      <c r="N859" t="s">
        <v>1424</v>
      </c>
      <c r="O859" t="s">
        <v>27</v>
      </c>
      <c r="P859">
        <v>28000</v>
      </c>
      <c r="Q859">
        <v>30000</v>
      </c>
      <c r="R859" t="s">
        <v>279</v>
      </c>
      <c r="S859">
        <v>9640001590</v>
      </c>
      <c r="T859" s="2">
        <v>44763</v>
      </c>
      <c r="U859" s="8">
        <v>21</v>
      </c>
      <c r="V859" s="8" t="s">
        <v>1419</v>
      </c>
      <c r="W859" s="8">
        <v>2022</v>
      </c>
      <c r="X859" t="s">
        <v>15</v>
      </c>
      <c r="Y859" s="3">
        <v>18</v>
      </c>
      <c r="Z859">
        <v>30000</v>
      </c>
      <c r="AA859">
        <v>28000</v>
      </c>
      <c r="AB859">
        <v>2000</v>
      </c>
      <c r="AC859" t="s">
        <v>16</v>
      </c>
    </row>
    <row r="860" spans="1:29" x14ac:dyDescent="0.3">
      <c r="A860">
        <v>859</v>
      </c>
      <c r="B860" t="s">
        <v>32</v>
      </c>
      <c r="C860" t="s">
        <v>21</v>
      </c>
      <c r="D860" t="s">
        <v>1003</v>
      </c>
      <c r="E860" t="s">
        <v>1004</v>
      </c>
      <c r="F860" t="s">
        <v>1004</v>
      </c>
      <c r="G860" t="s">
        <v>37</v>
      </c>
      <c r="H860" t="s">
        <v>41</v>
      </c>
      <c r="I860" t="s">
        <v>65</v>
      </c>
      <c r="J860" t="s">
        <v>139</v>
      </c>
      <c r="K860" t="s">
        <v>139</v>
      </c>
      <c r="L860" t="s">
        <v>1552</v>
      </c>
      <c r="M860" t="s">
        <v>139</v>
      </c>
      <c r="N860" t="s">
        <v>1425</v>
      </c>
      <c r="O860" t="s">
        <v>27</v>
      </c>
      <c r="P860">
        <v>202500</v>
      </c>
      <c r="Q860">
        <v>202500</v>
      </c>
      <c r="R860" t="s">
        <v>140</v>
      </c>
      <c r="S860">
        <v>9640001591</v>
      </c>
      <c r="T860" s="2">
        <v>44764</v>
      </c>
      <c r="U860" s="8">
        <v>22</v>
      </c>
      <c r="V860" s="8" t="s">
        <v>1419</v>
      </c>
      <c r="W860" s="8">
        <v>2022</v>
      </c>
      <c r="X860" t="s">
        <v>67</v>
      </c>
      <c r="Y860" s="3">
        <v>150000</v>
      </c>
      <c r="Z860">
        <v>202500</v>
      </c>
      <c r="AA860">
        <v>202500</v>
      </c>
      <c r="AB860">
        <v>0</v>
      </c>
      <c r="AC860" t="s">
        <v>30</v>
      </c>
    </row>
    <row r="861" spans="1:29" x14ac:dyDescent="0.3">
      <c r="A861">
        <v>860</v>
      </c>
      <c r="B861" t="s">
        <v>32</v>
      </c>
      <c r="C861" t="s">
        <v>21</v>
      </c>
      <c r="D861" t="s">
        <v>1003</v>
      </c>
      <c r="E861" t="s">
        <v>1004</v>
      </c>
      <c r="F861" t="s">
        <v>1004</v>
      </c>
      <c r="G861" t="s">
        <v>37</v>
      </c>
      <c r="H861" t="s">
        <v>41</v>
      </c>
      <c r="I861" t="s">
        <v>65</v>
      </c>
      <c r="J861" t="s">
        <v>139</v>
      </c>
      <c r="K861" t="s">
        <v>139</v>
      </c>
      <c r="L861" t="s">
        <v>1552</v>
      </c>
      <c r="M861" t="s">
        <v>139</v>
      </c>
      <c r="N861" t="s">
        <v>1425</v>
      </c>
      <c r="O861" t="s">
        <v>27</v>
      </c>
      <c r="P861">
        <v>202500</v>
      </c>
      <c r="Q861">
        <v>202500</v>
      </c>
      <c r="R861" t="s">
        <v>1005</v>
      </c>
      <c r="S861">
        <v>9640001592</v>
      </c>
      <c r="T861" s="2">
        <v>44764</v>
      </c>
      <c r="U861" s="8">
        <v>22</v>
      </c>
      <c r="V861" s="8" t="s">
        <v>1419</v>
      </c>
      <c r="W861" s="8">
        <v>2022</v>
      </c>
      <c r="X861" t="s">
        <v>67</v>
      </c>
      <c r="Y861" s="3">
        <v>150000</v>
      </c>
      <c r="Z861">
        <v>202500</v>
      </c>
      <c r="AA861">
        <v>202500</v>
      </c>
      <c r="AB861">
        <v>0</v>
      </c>
      <c r="AC861" t="s">
        <v>30</v>
      </c>
    </row>
    <row r="862" spans="1:29" x14ac:dyDescent="0.3">
      <c r="A862">
        <v>861</v>
      </c>
      <c r="B862" t="s">
        <v>41</v>
      </c>
      <c r="C862" t="s">
        <v>21</v>
      </c>
      <c r="D862" t="s">
        <v>1195</v>
      </c>
      <c r="E862" t="s">
        <v>1203</v>
      </c>
      <c r="F862" t="s">
        <v>25</v>
      </c>
      <c r="G862" t="s">
        <v>26</v>
      </c>
      <c r="H862" t="s">
        <v>181</v>
      </c>
      <c r="I862" t="s">
        <v>457</v>
      </c>
      <c r="J862" s="2">
        <v>44763</v>
      </c>
      <c r="K862">
        <v>1570099</v>
      </c>
      <c r="L862">
        <v>1570099</v>
      </c>
      <c r="M862" t="s">
        <v>7</v>
      </c>
      <c r="N862" t="s">
        <v>1424</v>
      </c>
      <c r="O862" t="s">
        <v>27</v>
      </c>
      <c r="P862">
        <v>566870</v>
      </c>
      <c r="Q862">
        <v>566870</v>
      </c>
      <c r="R862" t="s">
        <v>565</v>
      </c>
      <c r="S862">
        <v>9640001593</v>
      </c>
      <c r="T862" s="2">
        <v>44764</v>
      </c>
      <c r="U862" s="8">
        <v>22</v>
      </c>
      <c r="V862" s="8" t="s">
        <v>1419</v>
      </c>
      <c r="W862" s="8">
        <v>2022</v>
      </c>
      <c r="X862" t="s">
        <v>46</v>
      </c>
      <c r="Y862" s="3">
        <v>79</v>
      </c>
      <c r="Z862">
        <v>566870</v>
      </c>
      <c r="AA862">
        <v>566870</v>
      </c>
      <c r="AB862">
        <v>0</v>
      </c>
      <c r="AC862" t="s">
        <v>30</v>
      </c>
    </row>
    <row r="863" spans="1:29" x14ac:dyDescent="0.3">
      <c r="A863">
        <v>862</v>
      </c>
      <c r="B863" t="s">
        <v>41</v>
      </c>
      <c r="C863" t="s">
        <v>21</v>
      </c>
      <c r="D863" t="s">
        <v>1195</v>
      </c>
      <c r="E863" t="s">
        <v>1203</v>
      </c>
      <c r="F863" t="s">
        <v>25</v>
      </c>
      <c r="G863" t="s">
        <v>26</v>
      </c>
      <c r="H863" t="s">
        <v>181</v>
      </c>
      <c r="I863" t="s">
        <v>457</v>
      </c>
      <c r="J863" s="2">
        <v>44763</v>
      </c>
      <c r="K863">
        <v>1570099</v>
      </c>
      <c r="L863">
        <v>1570099</v>
      </c>
      <c r="M863" t="s">
        <v>7</v>
      </c>
      <c r="N863" t="s">
        <v>1424</v>
      </c>
      <c r="O863" t="s">
        <v>27</v>
      </c>
      <c r="P863">
        <v>373130</v>
      </c>
      <c r="Q863">
        <v>373130</v>
      </c>
      <c r="R863" t="s">
        <v>565</v>
      </c>
      <c r="S863">
        <v>9640001594</v>
      </c>
      <c r="T863" s="2">
        <v>44764</v>
      </c>
      <c r="U863" s="8">
        <v>22</v>
      </c>
      <c r="V863" s="8" t="s">
        <v>1419</v>
      </c>
      <c r="W863" s="8">
        <v>2022</v>
      </c>
      <c r="X863" t="s">
        <v>67</v>
      </c>
      <c r="Y863" s="3">
        <v>52</v>
      </c>
      <c r="Z863">
        <v>373130</v>
      </c>
      <c r="AA863">
        <v>373130</v>
      </c>
      <c r="AB863">
        <v>0</v>
      </c>
      <c r="AC863" t="s">
        <v>30</v>
      </c>
    </row>
    <row r="864" spans="1:29" x14ac:dyDescent="0.3">
      <c r="A864">
        <v>863</v>
      </c>
      <c r="B864" t="s">
        <v>8</v>
      </c>
      <c r="C864" t="s">
        <v>21</v>
      </c>
      <c r="D864" t="s">
        <v>1204</v>
      </c>
      <c r="E864" t="s">
        <v>1017</v>
      </c>
      <c r="F864" t="s">
        <v>25</v>
      </c>
      <c r="G864" t="s">
        <v>26</v>
      </c>
      <c r="H864" t="s">
        <v>1205</v>
      </c>
      <c r="I864" t="s">
        <v>463</v>
      </c>
      <c r="J864" s="2">
        <v>44758</v>
      </c>
      <c r="K864">
        <v>1560201</v>
      </c>
      <c r="L864">
        <v>1560201</v>
      </c>
      <c r="M864" t="s">
        <v>7</v>
      </c>
      <c r="N864" t="s">
        <v>1424</v>
      </c>
      <c r="O864" t="s">
        <v>27</v>
      </c>
      <c r="P864">
        <v>82000</v>
      </c>
      <c r="Q864">
        <v>92000</v>
      </c>
      <c r="R864" t="s">
        <v>257</v>
      </c>
      <c r="S864">
        <v>9460005672</v>
      </c>
      <c r="T864" s="2">
        <v>44760</v>
      </c>
      <c r="U864" s="8">
        <v>18</v>
      </c>
      <c r="V864" s="8" t="s">
        <v>1419</v>
      </c>
      <c r="W864" s="8">
        <v>2022</v>
      </c>
      <c r="X864" t="s">
        <v>67</v>
      </c>
      <c r="Y864" s="3">
        <v>1</v>
      </c>
      <c r="Z864">
        <v>92000</v>
      </c>
      <c r="AA864">
        <v>82000</v>
      </c>
      <c r="AB864">
        <v>10000</v>
      </c>
      <c r="AC864" t="s">
        <v>16</v>
      </c>
    </row>
    <row r="865" spans="1:29" x14ac:dyDescent="0.3">
      <c r="A865">
        <v>864</v>
      </c>
      <c r="B865" t="s">
        <v>8</v>
      </c>
      <c r="C865" t="s">
        <v>21</v>
      </c>
      <c r="D865" t="s">
        <v>1206</v>
      </c>
      <c r="E865" t="s">
        <v>1207</v>
      </c>
      <c r="F865" t="s">
        <v>25</v>
      </c>
      <c r="G865" t="s">
        <v>26</v>
      </c>
      <c r="H865" t="s">
        <v>34</v>
      </c>
      <c r="I865" t="s">
        <v>457</v>
      </c>
      <c r="J865" t="s">
        <v>76</v>
      </c>
      <c r="K865" t="s">
        <v>538</v>
      </c>
      <c r="L865" t="s">
        <v>1552</v>
      </c>
      <c r="M865" t="s">
        <v>76</v>
      </c>
      <c r="N865" t="s">
        <v>1425</v>
      </c>
      <c r="O865" t="s">
        <v>14</v>
      </c>
      <c r="P865">
        <v>2375</v>
      </c>
      <c r="Q865">
        <v>2375</v>
      </c>
      <c r="R865" t="s">
        <v>1208</v>
      </c>
      <c r="S865">
        <v>9460005677</v>
      </c>
      <c r="T865" s="2">
        <v>44764</v>
      </c>
      <c r="U865" s="8">
        <v>22</v>
      </c>
      <c r="V865" s="8" t="s">
        <v>1419</v>
      </c>
      <c r="W865" s="8">
        <v>2022</v>
      </c>
      <c r="X865" t="s">
        <v>15</v>
      </c>
      <c r="Y865" s="3">
        <v>200</v>
      </c>
      <c r="Z865">
        <v>475000</v>
      </c>
      <c r="AA865">
        <v>475000</v>
      </c>
      <c r="AB865">
        <v>0</v>
      </c>
      <c r="AC865" t="s">
        <v>30</v>
      </c>
    </row>
    <row r="866" spans="1:29" x14ac:dyDescent="0.3">
      <c r="A866">
        <v>865</v>
      </c>
      <c r="B866" t="s">
        <v>41</v>
      </c>
      <c r="C866" t="s">
        <v>21</v>
      </c>
      <c r="D866" t="s">
        <v>276</v>
      </c>
      <c r="E866" t="s">
        <v>275</v>
      </c>
      <c r="F866" t="s">
        <v>274</v>
      </c>
      <c r="G866" t="s">
        <v>37</v>
      </c>
      <c r="H866" t="s">
        <v>189</v>
      </c>
      <c r="I866" t="s">
        <v>457</v>
      </c>
      <c r="J866" t="s">
        <v>139</v>
      </c>
      <c r="K866" t="s">
        <v>139</v>
      </c>
      <c r="L866" t="s">
        <v>1552</v>
      </c>
      <c r="M866" t="s">
        <v>139</v>
      </c>
      <c r="N866" t="s">
        <v>1425</v>
      </c>
      <c r="O866" t="s">
        <v>14</v>
      </c>
      <c r="P866">
        <v>440</v>
      </c>
      <c r="Q866">
        <v>440</v>
      </c>
      <c r="R866" t="s">
        <v>240</v>
      </c>
      <c r="S866">
        <v>9640001595</v>
      </c>
      <c r="T866" s="2">
        <v>44765</v>
      </c>
      <c r="U866" s="8">
        <v>23</v>
      </c>
      <c r="V866" s="8" t="s">
        <v>1419</v>
      </c>
      <c r="W866" s="8">
        <v>2022</v>
      </c>
      <c r="X866" t="s">
        <v>15</v>
      </c>
      <c r="Y866" s="3">
        <v>500</v>
      </c>
      <c r="Z866">
        <v>220000</v>
      </c>
      <c r="AA866">
        <v>220000</v>
      </c>
      <c r="AB866">
        <v>0</v>
      </c>
      <c r="AC866" t="s">
        <v>30</v>
      </c>
    </row>
    <row r="867" spans="1:29" x14ac:dyDescent="0.3">
      <c r="A867">
        <v>866</v>
      </c>
      <c r="B867" t="s">
        <v>8</v>
      </c>
      <c r="C867" t="s">
        <v>21</v>
      </c>
      <c r="D867" t="s">
        <v>681</v>
      </c>
      <c r="E867" t="s">
        <v>402</v>
      </c>
      <c r="F867" t="s">
        <v>25</v>
      </c>
      <c r="G867" t="s">
        <v>26</v>
      </c>
      <c r="H867" t="s">
        <v>181</v>
      </c>
      <c r="I867" t="s">
        <v>457</v>
      </c>
      <c r="J867" s="2">
        <v>44765</v>
      </c>
      <c r="K867">
        <v>1580416</v>
      </c>
      <c r="L867">
        <v>1580416</v>
      </c>
      <c r="M867" t="s">
        <v>7</v>
      </c>
      <c r="N867" t="s">
        <v>1424</v>
      </c>
      <c r="O867" t="s">
        <v>14</v>
      </c>
      <c r="P867">
        <v>2909</v>
      </c>
      <c r="Q867">
        <v>2000</v>
      </c>
      <c r="R867" t="s">
        <v>201</v>
      </c>
      <c r="S867">
        <v>9460005678</v>
      </c>
      <c r="T867" s="2">
        <v>44767</v>
      </c>
      <c r="U867" s="8">
        <v>25</v>
      </c>
      <c r="V867" s="8" t="s">
        <v>1419</v>
      </c>
      <c r="W867" s="8">
        <v>2022</v>
      </c>
      <c r="X867" t="s">
        <v>15</v>
      </c>
      <c r="Y867" s="3">
        <v>11</v>
      </c>
      <c r="Z867">
        <v>22000</v>
      </c>
      <c r="AA867">
        <v>32000</v>
      </c>
      <c r="AB867">
        <v>-10000</v>
      </c>
      <c r="AC867" t="s">
        <v>59</v>
      </c>
    </row>
    <row r="868" spans="1:29" x14ac:dyDescent="0.3">
      <c r="A868">
        <v>867</v>
      </c>
      <c r="B868" t="s">
        <v>20</v>
      </c>
      <c r="C868" t="s">
        <v>9</v>
      </c>
      <c r="D868" t="s">
        <v>1125</v>
      </c>
      <c r="E868" t="s">
        <v>53</v>
      </c>
      <c r="F868" t="s">
        <v>53</v>
      </c>
      <c r="G868" t="s">
        <v>13</v>
      </c>
      <c r="H868" t="s">
        <v>321</v>
      </c>
      <c r="I868" t="s">
        <v>558</v>
      </c>
      <c r="J868" s="2">
        <v>44764</v>
      </c>
      <c r="K868">
        <v>1577568</v>
      </c>
      <c r="L868">
        <v>1577568</v>
      </c>
      <c r="M868" t="s">
        <v>7</v>
      </c>
      <c r="N868" t="s">
        <v>1424</v>
      </c>
      <c r="O868" t="s">
        <v>14</v>
      </c>
      <c r="P868">
        <v>5640</v>
      </c>
      <c r="Q868">
        <v>4500</v>
      </c>
      <c r="R868" t="s">
        <v>73</v>
      </c>
      <c r="S868">
        <v>3000006426</v>
      </c>
      <c r="T868" s="2">
        <v>44765</v>
      </c>
      <c r="U868" s="8">
        <v>23</v>
      </c>
      <c r="V868" s="8" t="s">
        <v>1419</v>
      </c>
      <c r="W868" s="8">
        <v>2022</v>
      </c>
      <c r="X868" t="s">
        <v>15</v>
      </c>
      <c r="Y868" s="3">
        <v>16</v>
      </c>
      <c r="Z868">
        <v>72000</v>
      </c>
      <c r="AA868">
        <v>90240</v>
      </c>
      <c r="AB868">
        <v>-18240</v>
      </c>
      <c r="AC868" t="s">
        <v>59</v>
      </c>
    </row>
    <row r="869" spans="1:29" x14ac:dyDescent="0.3">
      <c r="A869">
        <v>868</v>
      </c>
      <c r="B869" t="s">
        <v>8</v>
      </c>
      <c r="C869" t="s">
        <v>9</v>
      </c>
      <c r="D869" t="s">
        <v>1193</v>
      </c>
      <c r="E869" t="s">
        <v>80</v>
      </c>
      <c r="F869" t="s">
        <v>1408</v>
      </c>
      <c r="G869" t="s">
        <v>13</v>
      </c>
      <c r="H869" t="s">
        <v>1209</v>
      </c>
      <c r="I869" t="s">
        <v>455</v>
      </c>
      <c r="J869" t="s">
        <v>76</v>
      </c>
      <c r="K869" t="s">
        <v>538</v>
      </c>
      <c r="L869" t="s">
        <v>1552</v>
      </c>
      <c r="M869" t="s">
        <v>76</v>
      </c>
      <c r="N869" t="s">
        <v>1425</v>
      </c>
      <c r="O869" t="s">
        <v>14</v>
      </c>
      <c r="P869">
        <v>1450</v>
      </c>
      <c r="Q869">
        <v>1450</v>
      </c>
      <c r="R869" t="s">
        <v>1210</v>
      </c>
      <c r="S869">
        <v>8000047014</v>
      </c>
      <c r="T869" s="2">
        <v>44767</v>
      </c>
      <c r="U869" s="8">
        <v>25</v>
      </c>
      <c r="V869" s="8" t="s">
        <v>1419</v>
      </c>
      <c r="W869" s="8">
        <v>2022</v>
      </c>
      <c r="X869" t="s">
        <v>15</v>
      </c>
      <c r="Y869" s="3">
        <v>299</v>
      </c>
      <c r="Z869">
        <v>433550</v>
      </c>
      <c r="AA869">
        <v>433550</v>
      </c>
      <c r="AB869">
        <v>0</v>
      </c>
      <c r="AC869" t="s">
        <v>30</v>
      </c>
    </row>
    <row r="870" spans="1:29" x14ac:dyDescent="0.3">
      <c r="A870">
        <v>869</v>
      </c>
      <c r="B870" t="s">
        <v>20</v>
      </c>
      <c r="C870" t="s">
        <v>9</v>
      </c>
      <c r="D870" t="s">
        <v>1138</v>
      </c>
      <c r="E870" t="s">
        <v>80</v>
      </c>
      <c r="F870" t="s">
        <v>1408</v>
      </c>
      <c r="G870" t="s">
        <v>13</v>
      </c>
      <c r="H870" t="s">
        <v>163</v>
      </c>
      <c r="I870" t="s">
        <v>457</v>
      </c>
      <c r="J870" s="2">
        <v>44764</v>
      </c>
      <c r="K870">
        <v>1578105</v>
      </c>
      <c r="L870">
        <v>1578105</v>
      </c>
      <c r="M870" t="s">
        <v>7</v>
      </c>
      <c r="N870" t="s">
        <v>1424</v>
      </c>
      <c r="O870" t="s">
        <v>14</v>
      </c>
      <c r="P870">
        <v>900</v>
      </c>
      <c r="Q870">
        <v>1035</v>
      </c>
      <c r="R870" t="s">
        <v>100</v>
      </c>
      <c r="S870">
        <v>3000006412</v>
      </c>
      <c r="T870" s="2">
        <v>44764</v>
      </c>
      <c r="U870" s="8">
        <v>22</v>
      </c>
      <c r="V870" s="8" t="s">
        <v>1419</v>
      </c>
      <c r="W870" s="8">
        <v>2022</v>
      </c>
      <c r="X870" t="s">
        <v>15</v>
      </c>
      <c r="Y870" s="3">
        <v>135</v>
      </c>
      <c r="Z870">
        <v>139725</v>
      </c>
      <c r="AA870">
        <v>121500</v>
      </c>
      <c r="AB870">
        <v>18225</v>
      </c>
      <c r="AC870" t="s">
        <v>16</v>
      </c>
    </row>
    <row r="871" spans="1:29" x14ac:dyDescent="0.3">
      <c r="A871">
        <v>870</v>
      </c>
      <c r="B871" t="s">
        <v>8</v>
      </c>
      <c r="C871" t="s">
        <v>9</v>
      </c>
      <c r="D871" t="s">
        <v>10</v>
      </c>
      <c r="E871" t="s">
        <v>677</v>
      </c>
      <c r="F871" t="s">
        <v>677</v>
      </c>
      <c r="G871" t="s">
        <v>13</v>
      </c>
      <c r="H871" t="s">
        <v>55</v>
      </c>
      <c r="I871" t="s">
        <v>457</v>
      </c>
      <c r="J871" s="2">
        <v>44761</v>
      </c>
      <c r="K871">
        <v>1569071</v>
      </c>
      <c r="L871">
        <v>1569071</v>
      </c>
      <c r="M871" t="s">
        <v>7</v>
      </c>
      <c r="N871" t="s">
        <v>1424</v>
      </c>
      <c r="O871" t="s">
        <v>14</v>
      </c>
      <c r="P871">
        <v>990</v>
      </c>
      <c r="Q871">
        <v>1130</v>
      </c>
      <c r="R871" t="s">
        <v>106</v>
      </c>
      <c r="S871">
        <v>8000047015</v>
      </c>
      <c r="T871" s="2">
        <v>44762</v>
      </c>
      <c r="U871" s="8">
        <v>20</v>
      </c>
      <c r="V871" s="8" t="s">
        <v>1419</v>
      </c>
      <c r="W871" s="8">
        <v>2022</v>
      </c>
      <c r="X871" t="s">
        <v>15</v>
      </c>
      <c r="Y871" s="3">
        <v>500</v>
      </c>
      <c r="Z871">
        <v>565000</v>
      </c>
      <c r="AA871">
        <v>495000</v>
      </c>
      <c r="AB871">
        <v>70000</v>
      </c>
      <c r="AC871" t="s">
        <v>16</v>
      </c>
    </row>
    <row r="872" spans="1:29" x14ac:dyDescent="0.3">
      <c r="A872">
        <v>871</v>
      </c>
      <c r="B872" t="s">
        <v>8</v>
      </c>
      <c r="C872" t="s">
        <v>9</v>
      </c>
      <c r="D872" t="s">
        <v>166</v>
      </c>
      <c r="E872" t="s">
        <v>12</v>
      </c>
      <c r="F872" t="s">
        <v>12</v>
      </c>
      <c r="G872" t="s">
        <v>13</v>
      </c>
      <c r="H872" t="s">
        <v>507</v>
      </c>
      <c r="I872" t="s">
        <v>455</v>
      </c>
      <c r="J872" s="2">
        <v>44763</v>
      </c>
      <c r="K872">
        <v>1572176</v>
      </c>
      <c r="L872">
        <v>1572176</v>
      </c>
      <c r="M872" t="s">
        <v>7</v>
      </c>
      <c r="N872" t="s">
        <v>1424</v>
      </c>
      <c r="O872" t="s">
        <v>14</v>
      </c>
      <c r="P872">
        <v>1360</v>
      </c>
      <c r="Q872">
        <v>1520</v>
      </c>
      <c r="R872" t="s">
        <v>106</v>
      </c>
      <c r="S872">
        <v>8000047029</v>
      </c>
      <c r="T872" s="2">
        <v>44763</v>
      </c>
      <c r="U872" s="8">
        <v>21</v>
      </c>
      <c r="V872" s="8" t="s">
        <v>1419</v>
      </c>
      <c r="W872" s="8">
        <v>2022</v>
      </c>
      <c r="X872" t="s">
        <v>15</v>
      </c>
      <c r="Y872" s="3">
        <v>504</v>
      </c>
      <c r="Z872">
        <v>766080</v>
      </c>
      <c r="AA872">
        <v>685440</v>
      </c>
      <c r="AB872">
        <v>80640</v>
      </c>
      <c r="AC872" t="s">
        <v>16</v>
      </c>
    </row>
    <row r="873" spans="1:29" x14ac:dyDescent="0.3">
      <c r="A873">
        <v>872</v>
      </c>
      <c r="B873" t="s">
        <v>20</v>
      </c>
      <c r="C873" t="s">
        <v>9</v>
      </c>
      <c r="D873" t="s">
        <v>178</v>
      </c>
      <c r="E873" t="s">
        <v>53</v>
      </c>
      <c r="F873" t="s">
        <v>53</v>
      </c>
      <c r="G873" t="s">
        <v>13</v>
      </c>
      <c r="H873" t="s">
        <v>179</v>
      </c>
      <c r="I873" t="s">
        <v>457</v>
      </c>
      <c r="J873" s="2">
        <v>44764</v>
      </c>
      <c r="K873">
        <v>1577523</v>
      </c>
      <c r="L873">
        <v>1577523</v>
      </c>
      <c r="M873" t="s">
        <v>7</v>
      </c>
      <c r="N873" t="s">
        <v>1424</v>
      </c>
      <c r="O873" t="s">
        <v>14</v>
      </c>
      <c r="P873">
        <v>4950</v>
      </c>
      <c r="Q873">
        <v>4500</v>
      </c>
      <c r="R873" t="s">
        <v>94</v>
      </c>
      <c r="S873">
        <v>3000006417</v>
      </c>
      <c r="T873" s="2">
        <v>44765</v>
      </c>
      <c r="U873" s="8">
        <v>23</v>
      </c>
      <c r="V873" s="8" t="s">
        <v>1419</v>
      </c>
      <c r="W873" s="8">
        <v>2022</v>
      </c>
      <c r="X873" t="s">
        <v>15</v>
      </c>
      <c r="Y873" s="3">
        <v>16</v>
      </c>
      <c r="Z873">
        <v>72000</v>
      </c>
      <c r="AA873">
        <v>79200</v>
      </c>
      <c r="AB873">
        <v>-7200</v>
      </c>
      <c r="AC873" t="s">
        <v>59</v>
      </c>
    </row>
    <row r="874" spans="1:29" x14ac:dyDescent="0.3">
      <c r="A874">
        <v>873</v>
      </c>
      <c r="B874" t="s">
        <v>20</v>
      </c>
      <c r="C874" t="s">
        <v>9</v>
      </c>
      <c r="D874" t="s">
        <v>1125</v>
      </c>
      <c r="E874" t="s">
        <v>53</v>
      </c>
      <c r="F874" t="s">
        <v>53</v>
      </c>
      <c r="G874" t="s">
        <v>13</v>
      </c>
      <c r="H874" t="s">
        <v>321</v>
      </c>
      <c r="I874" t="s">
        <v>558</v>
      </c>
      <c r="J874" s="2">
        <v>44761</v>
      </c>
      <c r="K874">
        <v>1568833</v>
      </c>
      <c r="L874">
        <v>1568833</v>
      </c>
      <c r="M874" t="s">
        <v>7</v>
      </c>
      <c r="N874" t="s">
        <v>1424</v>
      </c>
      <c r="O874" t="s">
        <v>14</v>
      </c>
      <c r="P874">
        <v>3700</v>
      </c>
      <c r="Q874">
        <v>4350</v>
      </c>
      <c r="R874" t="s">
        <v>435</v>
      </c>
      <c r="S874">
        <v>3000006358</v>
      </c>
      <c r="T874" s="2">
        <v>44762</v>
      </c>
      <c r="U874" s="8">
        <v>20</v>
      </c>
      <c r="V874" s="8" t="s">
        <v>1419</v>
      </c>
      <c r="W874" s="8">
        <v>2022</v>
      </c>
      <c r="X874" t="s">
        <v>15</v>
      </c>
      <c r="Y874" s="3">
        <v>22</v>
      </c>
      <c r="Z874">
        <v>95700</v>
      </c>
      <c r="AA874">
        <v>81400</v>
      </c>
      <c r="AB874">
        <v>14300</v>
      </c>
      <c r="AC874" t="s">
        <v>16</v>
      </c>
    </row>
    <row r="875" spans="1:29" x14ac:dyDescent="0.3">
      <c r="A875">
        <v>874</v>
      </c>
      <c r="B875" t="s">
        <v>20</v>
      </c>
      <c r="C875" t="s">
        <v>9</v>
      </c>
      <c r="D875" t="s">
        <v>90</v>
      </c>
      <c r="E875" t="s">
        <v>53</v>
      </c>
      <c r="F875" t="s">
        <v>53</v>
      </c>
      <c r="G875" t="s">
        <v>13</v>
      </c>
      <c r="H875" t="s">
        <v>91</v>
      </c>
      <c r="I875" t="s">
        <v>457</v>
      </c>
      <c r="J875" s="2">
        <v>44751</v>
      </c>
      <c r="K875">
        <v>1538312</v>
      </c>
      <c r="L875">
        <v>1538312</v>
      </c>
      <c r="M875" t="s">
        <v>7</v>
      </c>
      <c r="N875" t="s">
        <v>1424</v>
      </c>
      <c r="O875" t="s">
        <v>14</v>
      </c>
      <c r="P875">
        <v>3850</v>
      </c>
      <c r="Q875">
        <v>4200</v>
      </c>
      <c r="R875" t="s">
        <v>401</v>
      </c>
      <c r="S875">
        <v>3000006411</v>
      </c>
      <c r="T875" s="2">
        <v>44764</v>
      </c>
      <c r="U875" s="8">
        <v>22</v>
      </c>
      <c r="V875" s="8" t="s">
        <v>1419</v>
      </c>
      <c r="W875" s="8">
        <v>2022</v>
      </c>
      <c r="X875" t="s">
        <v>15</v>
      </c>
      <c r="Y875" s="3">
        <v>19</v>
      </c>
      <c r="Z875">
        <v>79800</v>
      </c>
      <c r="AA875">
        <v>73150</v>
      </c>
      <c r="AB875">
        <v>6650</v>
      </c>
      <c r="AC875" t="s">
        <v>16</v>
      </c>
    </row>
    <row r="876" spans="1:29" x14ac:dyDescent="0.3">
      <c r="A876">
        <v>875</v>
      </c>
      <c r="B876" t="s">
        <v>20</v>
      </c>
      <c r="C876" t="s">
        <v>9</v>
      </c>
      <c r="D876" t="s">
        <v>1211</v>
      </c>
      <c r="E876" t="s">
        <v>53</v>
      </c>
      <c r="F876" t="s">
        <v>53</v>
      </c>
      <c r="G876" t="s">
        <v>13</v>
      </c>
      <c r="H876" t="s">
        <v>993</v>
      </c>
      <c r="I876" t="s">
        <v>457</v>
      </c>
      <c r="J876" s="2">
        <v>44763</v>
      </c>
      <c r="K876">
        <v>1574716</v>
      </c>
      <c r="L876">
        <v>1574716</v>
      </c>
      <c r="M876" t="s">
        <v>7</v>
      </c>
      <c r="N876" t="s">
        <v>1424</v>
      </c>
      <c r="O876" t="s">
        <v>27</v>
      </c>
      <c r="P876">
        <v>38500</v>
      </c>
      <c r="Q876">
        <v>41000</v>
      </c>
      <c r="R876" t="s">
        <v>51</v>
      </c>
      <c r="S876">
        <v>3000006402</v>
      </c>
      <c r="T876" s="2">
        <v>44764</v>
      </c>
      <c r="U876" s="8">
        <v>22</v>
      </c>
      <c r="V876" s="8" t="s">
        <v>1419</v>
      </c>
      <c r="W876" s="8">
        <v>2022</v>
      </c>
      <c r="X876" t="s">
        <v>28</v>
      </c>
      <c r="Y876" s="3">
        <v>7.0000000000000001E-3</v>
      </c>
      <c r="Z876">
        <v>41000</v>
      </c>
      <c r="AA876">
        <v>38500</v>
      </c>
      <c r="AB876">
        <v>2500</v>
      </c>
      <c r="AC876" t="s">
        <v>16</v>
      </c>
    </row>
    <row r="877" spans="1:29" x14ac:dyDescent="0.3">
      <c r="A877">
        <v>876</v>
      </c>
      <c r="B877" t="s">
        <v>20</v>
      </c>
      <c r="C877" t="s">
        <v>9</v>
      </c>
      <c r="D877" t="s">
        <v>1139</v>
      </c>
      <c r="E877" t="s">
        <v>53</v>
      </c>
      <c r="F877" t="s">
        <v>53</v>
      </c>
      <c r="G877" t="s">
        <v>13</v>
      </c>
      <c r="H877" t="s">
        <v>1140</v>
      </c>
      <c r="I877" t="s">
        <v>457</v>
      </c>
      <c r="J877" s="2">
        <v>44763</v>
      </c>
      <c r="K877">
        <v>1574476</v>
      </c>
      <c r="L877">
        <v>1574476</v>
      </c>
      <c r="M877" t="s">
        <v>7</v>
      </c>
      <c r="N877" t="s">
        <v>1424</v>
      </c>
      <c r="O877" t="s">
        <v>14</v>
      </c>
      <c r="P877">
        <v>3900</v>
      </c>
      <c r="Q877">
        <v>3950</v>
      </c>
      <c r="R877" t="s">
        <v>51</v>
      </c>
      <c r="S877">
        <v>3000006410</v>
      </c>
      <c r="T877" s="2">
        <v>44764</v>
      </c>
      <c r="U877" s="8">
        <v>22</v>
      </c>
      <c r="V877" s="8" t="s">
        <v>1419</v>
      </c>
      <c r="W877" s="8">
        <v>2022</v>
      </c>
      <c r="X877" t="s">
        <v>15</v>
      </c>
      <c r="Y877" s="3">
        <v>16</v>
      </c>
      <c r="Z877">
        <v>63200</v>
      </c>
      <c r="AA877">
        <v>62400</v>
      </c>
      <c r="AB877">
        <v>800</v>
      </c>
      <c r="AC877" t="s">
        <v>16</v>
      </c>
    </row>
    <row r="878" spans="1:29" x14ac:dyDescent="0.3">
      <c r="A878">
        <v>877</v>
      </c>
      <c r="B878" t="s">
        <v>41</v>
      </c>
      <c r="C878" t="s">
        <v>9</v>
      </c>
      <c r="D878" t="s">
        <v>10</v>
      </c>
      <c r="E878" t="s">
        <v>1212</v>
      </c>
      <c r="F878" t="s">
        <v>12</v>
      </c>
      <c r="G878" t="s">
        <v>13</v>
      </c>
      <c r="H878" t="s">
        <v>11</v>
      </c>
      <c r="I878" t="s">
        <v>455</v>
      </c>
      <c r="J878" s="2">
        <v>44755</v>
      </c>
      <c r="K878">
        <v>1550875</v>
      </c>
      <c r="L878">
        <v>1550875</v>
      </c>
      <c r="M878" t="s">
        <v>7</v>
      </c>
      <c r="N878" t="s">
        <v>1424</v>
      </c>
      <c r="O878" t="s">
        <v>14</v>
      </c>
      <c r="P878">
        <v>2472</v>
      </c>
      <c r="Q878">
        <v>2600</v>
      </c>
      <c r="R878" t="s">
        <v>527</v>
      </c>
      <c r="S878">
        <v>3000006422</v>
      </c>
      <c r="T878" s="2">
        <v>44765</v>
      </c>
      <c r="U878" s="8">
        <v>23</v>
      </c>
      <c r="V878" s="8" t="s">
        <v>1419</v>
      </c>
      <c r="W878" s="8">
        <v>2022</v>
      </c>
      <c r="X878" t="s">
        <v>15</v>
      </c>
      <c r="Y878" s="3">
        <v>250</v>
      </c>
      <c r="Z878">
        <v>650000</v>
      </c>
      <c r="AA878">
        <v>618000</v>
      </c>
      <c r="AB878">
        <v>32000</v>
      </c>
      <c r="AC878" t="s">
        <v>16</v>
      </c>
    </row>
    <row r="879" spans="1:29" x14ac:dyDescent="0.3">
      <c r="A879">
        <v>878</v>
      </c>
      <c r="B879" t="s">
        <v>8</v>
      </c>
      <c r="C879" t="s">
        <v>21</v>
      </c>
      <c r="D879" t="s">
        <v>82</v>
      </c>
      <c r="E879" t="s">
        <v>84</v>
      </c>
      <c r="F879" t="s">
        <v>85</v>
      </c>
      <c r="G879" t="s">
        <v>37</v>
      </c>
      <c r="H879" t="s">
        <v>648</v>
      </c>
      <c r="I879" t="s">
        <v>455</v>
      </c>
      <c r="J879" s="2">
        <v>44767</v>
      </c>
      <c r="K879">
        <v>1585424</v>
      </c>
      <c r="L879">
        <v>1585424</v>
      </c>
      <c r="M879" t="s">
        <v>7</v>
      </c>
      <c r="N879" t="s">
        <v>1424</v>
      </c>
      <c r="O879" t="s">
        <v>14</v>
      </c>
      <c r="P879">
        <v>1960</v>
      </c>
      <c r="Q879">
        <v>2000</v>
      </c>
      <c r="R879" t="s">
        <v>187</v>
      </c>
      <c r="S879">
        <v>9460005683</v>
      </c>
      <c r="T879" s="2">
        <v>44768</v>
      </c>
      <c r="U879" s="8">
        <v>26</v>
      </c>
      <c r="V879" s="8" t="s">
        <v>1419</v>
      </c>
      <c r="W879" s="8">
        <v>2022</v>
      </c>
      <c r="X879" t="s">
        <v>15</v>
      </c>
      <c r="Y879" s="3">
        <v>750</v>
      </c>
      <c r="Z879">
        <v>1500000</v>
      </c>
      <c r="AA879">
        <v>1470000</v>
      </c>
      <c r="AB879">
        <v>30000</v>
      </c>
      <c r="AC879" t="s">
        <v>16</v>
      </c>
    </row>
    <row r="880" spans="1:29" x14ac:dyDescent="0.3">
      <c r="A880">
        <v>879</v>
      </c>
      <c r="B880" t="s">
        <v>8</v>
      </c>
      <c r="C880" t="s">
        <v>21</v>
      </c>
      <c r="D880" t="s">
        <v>1195</v>
      </c>
      <c r="E880" t="s">
        <v>1203</v>
      </c>
      <c r="F880" t="s">
        <v>25</v>
      </c>
      <c r="G880" t="s">
        <v>26</v>
      </c>
      <c r="H880" t="s">
        <v>181</v>
      </c>
      <c r="I880" t="s">
        <v>457</v>
      </c>
      <c r="J880" s="2">
        <v>44764</v>
      </c>
      <c r="K880">
        <v>1575546</v>
      </c>
      <c r="L880">
        <v>1575546</v>
      </c>
      <c r="M880" t="s">
        <v>7</v>
      </c>
      <c r="N880" t="s">
        <v>1424</v>
      </c>
      <c r="O880" t="s">
        <v>27</v>
      </c>
      <c r="P880">
        <v>1040000</v>
      </c>
      <c r="Q880">
        <v>1025000</v>
      </c>
      <c r="R880" t="s">
        <v>54</v>
      </c>
      <c r="S880">
        <v>9460005681</v>
      </c>
      <c r="T880" s="2">
        <v>44767</v>
      </c>
      <c r="U880" s="8">
        <v>25</v>
      </c>
      <c r="V880" s="8" t="s">
        <v>1419</v>
      </c>
      <c r="W880" s="8">
        <v>2022</v>
      </c>
      <c r="X880" t="s">
        <v>67</v>
      </c>
      <c r="Y880" s="3">
        <v>49</v>
      </c>
      <c r="Z880">
        <v>1025000</v>
      </c>
      <c r="AA880">
        <v>1040000</v>
      </c>
      <c r="AB880">
        <v>-15000</v>
      </c>
      <c r="AC880" t="s">
        <v>59</v>
      </c>
    </row>
    <row r="881" spans="1:29" x14ac:dyDescent="0.3">
      <c r="A881">
        <v>880</v>
      </c>
      <c r="B881" t="s">
        <v>41</v>
      </c>
      <c r="C881" t="s">
        <v>21</v>
      </c>
      <c r="D881" t="s">
        <v>87</v>
      </c>
      <c r="E881" t="s">
        <v>105</v>
      </c>
      <c r="F881" t="s">
        <v>25</v>
      </c>
      <c r="G881" t="s">
        <v>26</v>
      </c>
      <c r="H881" t="s">
        <v>347</v>
      </c>
      <c r="I881" t="s">
        <v>457</v>
      </c>
      <c r="J881" t="s">
        <v>18</v>
      </c>
      <c r="K881" t="s">
        <v>18</v>
      </c>
      <c r="L881" t="s">
        <v>1552</v>
      </c>
      <c r="M881" t="s">
        <v>18</v>
      </c>
      <c r="N881" t="s">
        <v>1425</v>
      </c>
      <c r="O881" t="s">
        <v>27</v>
      </c>
      <c r="P881">
        <v>2403</v>
      </c>
      <c r="Q881">
        <v>2403</v>
      </c>
      <c r="R881" t="s">
        <v>390</v>
      </c>
      <c r="S881">
        <v>9640001596</v>
      </c>
      <c r="T881" s="2">
        <v>44767</v>
      </c>
      <c r="U881" s="8">
        <v>25</v>
      </c>
      <c r="V881" s="8" t="s">
        <v>1419</v>
      </c>
      <c r="W881" s="8">
        <v>2022</v>
      </c>
      <c r="X881" t="s">
        <v>63</v>
      </c>
      <c r="Y881" s="3">
        <v>48</v>
      </c>
      <c r="Z881">
        <v>2403</v>
      </c>
      <c r="AA881">
        <v>2403</v>
      </c>
      <c r="AB881">
        <v>0</v>
      </c>
      <c r="AC881" t="s">
        <v>30</v>
      </c>
    </row>
    <row r="882" spans="1:29" x14ac:dyDescent="0.3">
      <c r="A882">
        <v>881</v>
      </c>
      <c r="B882" t="s">
        <v>8</v>
      </c>
      <c r="C882" t="s">
        <v>21</v>
      </c>
      <c r="D882" t="s">
        <v>124</v>
      </c>
      <c r="E882" t="s">
        <v>331</v>
      </c>
      <c r="F882" t="s">
        <v>250</v>
      </c>
      <c r="G882" t="s">
        <v>37</v>
      </c>
      <c r="H882" t="s">
        <v>55</v>
      </c>
      <c r="I882" t="s">
        <v>457</v>
      </c>
      <c r="J882" s="2">
        <v>44763</v>
      </c>
      <c r="K882">
        <v>1571578</v>
      </c>
      <c r="L882">
        <v>1571578</v>
      </c>
      <c r="M882" t="s">
        <v>7</v>
      </c>
      <c r="N882" t="s">
        <v>1424</v>
      </c>
      <c r="O882" t="s">
        <v>14</v>
      </c>
      <c r="P882">
        <v>2313</v>
      </c>
      <c r="Q882">
        <v>2323</v>
      </c>
      <c r="R882" t="s">
        <v>187</v>
      </c>
      <c r="S882">
        <v>9460005685</v>
      </c>
      <c r="T882" s="2">
        <v>44768</v>
      </c>
      <c r="U882" s="8">
        <v>26</v>
      </c>
      <c r="V882" s="8" t="s">
        <v>1419</v>
      </c>
      <c r="W882" s="8">
        <v>2022</v>
      </c>
      <c r="X882" t="s">
        <v>15</v>
      </c>
      <c r="Y882" s="3">
        <v>13000</v>
      </c>
      <c r="Z882">
        <v>30199000</v>
      </c>
      <c r="AA882">
        <v>30069000</v>
      </c>
      <c r="AB882">
        <v>130000</v>
      </c>
      <c r="AC882" t="s">
        <v>16</v>
      </c>
    </row>
    <row r="883" spans="1:29" x14ac:dyDescent="0.3">
      <c r="A883">
        <v>882</v>
      </c>
      <c r="B883" t="s">
        <v>41</v>
      </c>
      <c r="C883" t="s">
        <v>21</v>
      </c>
      <c r="D883" t="s">
        <v>1213</v>
      </c>
      <c r="E883" t="s">
        <v>105</v>
      </c>
      <c r="F883" t="s">
        <v>25</v>
      </c>
      <c r="G883" t="s">
        <v>26</v>
      </c>
      <c r="H883" t="s">
        <v>259</v>
      </c>
      <c r="I883" t="s">
        <v>457</v>
      </c>
      <c r="J883" s="2">
        <v>44764</v>
      </c>
      <c r="K883">
        <v>1577994</v>
      </c>
      <c r="L883">
        <v>1577994</v>
      </c>
      <c r="M883" t="s">
        <v>7</v>
      </c>
      <c r="N883" t="s">
        <v>1424</v>
      </c>
      <c r="O883" t="s">
        <v>27</v>
      </c>
      <c r="P883">
        <v>143000</v>
      </c>
      <c r="Q883">
        <v>143000</v>
      </c>
      <c r="R883" t="s">
        <v>527</v>
      </c>
      <c r="S883">
        <v>9640001604</v>
      </c>
      <c r="T883" s="2">
        <v>44768</v>
      </c>
      <c r="U883" s="8">
        <v>26</v>
      </c>
      <c r="V883" s="8" t="s">
        <v>1419</v>
      </c>
      <c r="W883" s="8">
        <v>2022</v>
      </c>
      <c r="X883" t="s">
        <v>46</v>
      </c>
      <c r="Y883" s="3">
        <v>72</v>
      </c>
      <c r="Z883">
        <v>143000</v>
      </c>
      <c r="AA883">
        <v>143000</v>
      </c>
      <c r="AB883">
        <v>0</v>
      </c>
      <c r="AC883" t="s">
        <v>30</v>
      </c>
    </row>
    <row r="884" spans="1:29" x14ac:dyDescent="0.3">
      <c r="A884">
        <v>883</v>
      </c>
      <c r="B884" t="s">
        <v>32</v>
      </c>
      <c r="C884" t="s">
        <v>21</v>
      </c>
      <c r="D884" t="s">
        <v>1197</v>
      </c>
      <c r="E884" t="s">
        <v>1196</v>
      </c>
      <c r="F884" t="s">
        <v>25</v>
      </c>
      <c r="G884" t="s">
        <v>26</v>
      </c>
      <c r="H884" t="s">
        <v>163</v>
      </c>
      <c r="I884" t="s">
        <v>457</v>
      </c>
      <c r="J884" t="s">
        <v>18</v>
      </c>
      <c r="K884" t="s">
        <v>18</v>
      </c>
      <c r="L884" t="s">
        <v>1552</v>
      </c>
      <c r="M884" t="s">
        <v>18</v>
      </c>
      <c r="N884" t="s">
        <v>1425</v>
      </c>
      <c r="O884" t="s">
        <v>27</v>
      </c>
      <c r="P884">
        <v>1000</v>
      </c>
      <c r="Q884">
        <v>1000</v>
      </c>
      <c r="R884" t="s">
        <v>19</v>
      </c>
      <c r="S884">
        <v>9640001599</v>
      </c>
      <c r="T884" s="2">
        <v>44768</v>
      </c>
      <c r="U884" s="8">
        <v>26</v>
      </c>
      <c r="V884" s="8" t="s">
        <v>1419</v>
      </c>
      <c r="W884" s="8">
        <v>2022</v>
      </c>
      <c r="X884" t="s">
        <v>46</v>
      </c>
      <c r="Y884" s="3">
        <v>32</v>
      </c>
      <c r="Z884">
        <v>1000</v>
      </c>
      <c r="AA884">
        <v>1000</v>
      </c>
      <c r="AB884">
        <v>0</v>
      </c>
      <c r="AC884" t="s">
        <v>30</v>
      </c>
    </row>
    <row r="885" spans="1:29" x14ac:dyDescent="0.3">
      <c r="A885">
        <v>884</v>
      </c>
      <c r="B885" t="s">
        <v>20</v>
      </c>
      <c r="C885" t="s">
        <v>9</v>
      </c>
      <c r="D885" t="s">
        <v>90</v>
      </c>
      <c r="E885" t="s">
        <v>53</v>
      </c>
      <c r="F885" t="s">
        <v>53</v>
      </c>
      <c r="G885" t="s">
        <v>13</v>
      </c>
      <c r="H885" t="s">
        <v>91</v>
      </c>
      <c r="I885" t="s">
        <v>457</v>
      </c>
      <c r="J885" s="2">
        <v>44751</v>
      </c>
      <c r="K885">
        <v>1538312</v>
      </c>
      <c r="L885">
        <v>1538312</v>
      </c>
      <c r="M885" t="s">
        <v>7</v>
      </c>
      <c r="N885" t="s">
        <v>1424</v>
      </c>
      <c r="O885" t="s">
        <v>14</v>
      </c>
      <c r="P885">
        <v>3850</v>
      </c>
      <c r="Q885">
        <v>4200</v>
      </c>
      <c r="R885" t="s">
        <v>401</v>
      </c>
      <c r="S885">
        <v>3000006452</v>
      </c>
      <c r="T885" s="2">
        <v>44768</v>
      </c>
      <c r="U885" s="8">
        <v>26</v>
      </c>
      <c r="V885" s="8" t="s">
        <v>1419</v>
      </c>
      <c r="W885" s="8">
        <v>2022</v>
      </c>
      <c r="X885" t="s">
        <v>15</v>
      </c>
      <c r="Y885" s="3">
        <v>19</v>
      </c>
      <c r="Z885">
        <v>79800</v>
      </c>
      <c r="AA885">
        <v>73150</v>
      </c>
      <c r="AB885">
        <v>6650</v>
      </c>
      <c r="AC885" t="s">
        <v>16</v>
      </c>
    </row>
    <row r="886" spans="1:29" x14ac:dyDescent="0.3">
      <c r="A886">
        <v>885</v>
      </c>
      <c r="B886" t="s">
        <v>41</v>
      </c>
      <c r="C886" t="s">
        <v>9</v>
      </c>
      <c r="D886" t="s">
        <v>166</v>
      </c>
      <c r="E886" t="s">
        <v>1214</v>
      </c>
      <c r="F886" t="s">
        <v>25</v>
      </c>
      <c r="G886" t="s">
        <v>26</v>
      </c>
      <c r="H886" t="s">
        <v>243</v>
      </c>
      <c r="I886" t="s">
        <v>457</v>
      </c>
      <c r="J886" s="2">
        <v>44767</v>
      </c>
      <c r="K886">
        <v>1585044</v>
      </c>
      <c r="L886">
        <v>1585044</v>
      </c>
      <c r="M886" t="s">
        <v>7</v>
      </c>
      <c r="N886" t="s">
        <v>1424</v>
      </c>
      <c r="O886" t="s">
        <v>14</v>
      </c>
      <c r="P886">
        <v>3100</v>
      </c>
      <c r="Q886">
        <v>3200</v>
      </c>
      <c r="R886" t="s">
        <v>527</v>
      </c>
      <c r="S886">
        <v>3000006447</v>
      </c>
      <c r="T886" s="2">
        <v>44768</v>
      </c>
      <c r="U886" s="8">
        <v>26</v>
      </c>
      <c r="V886" s="8" t="s">
        <v>1419</v>
      </c>
      <c r="W886" s="8">
        <v>2022</v>
      </c>
      <c r="X886" t="s">
        <v>15</v>
      </c>
      <c r="Y886" s="3">
        <v>110</v>
      </c>
      <c r="Z886">
        <v>352000</v>
      </c>
      <c r="AA886">
        <v>341000</v>
      </c>
      <c r="AB886">
        <v>11000</v>
      </c>
      <c r="AC886" t="s">
        <v>16</v>
      </c>
    </row>
    <row r="887" spans="1:29" x14ac:dyDescent="0.3">
      <c r="A887">
        <v>886</v>
      </c>
      <c r="B887" t="s">
        <v>41</v>
      </c>
      <c r="C887" t="s">
        <v>9</v>
      </c>
      <c r="D887" t="s">
        <v>166</v>
      </c>
      <c r="E887" t="s">
        <v>80</v>
      </c>
      <c r="F887" t="s">
        <v>1408</v>
      </c>
      <c r="G887" t="s">
        <v>13</v>
      </c>
      <c r="H887" t="s">
        <v>243</v>
      </c>
      <c r="I887" t="s">
        <v>457</v>
      </c>
      <c r="J887" s="2">
        <v>44767</v>
      </c>
      <c r="K887">
        <v>1585038</v>
      </c>
      <c r="L887">
        <v>1585038</v>
      </c>
      <c r="M887" t="s">
        <v>7</v>
      </c>
      <c r="N887" t="s">
        <v>1424</v>
      </c>
      <c r="O887" t="s">
        <v>14</v>
      </c>
      <c r="P887">
        <v>3188</v>
      </c>
      <c r="Q887">
        <v>3200</v>
      </c>
      <c r="R887" t="s">
        <v>527</v>
      </c>
      <c r="S887">
        <v>3000006446</v>
      </c>
      <c r="T887" s="2">
        <v>44768</v>
      </c>
      <c r="U887" s="8">
        <v>26</v>
      </c>
      <c r="V887" s="8" t="s">
        <v>1419</v>
      </c>
      <c r="W887" s="8">
        <v>2022</v>
      </c>
      <c r="X887" t="s">
        <v>15</v>
      </c>
      <c r="Y887" s="3">
        <v>307</v>
      </c>
      <c r="Z887">
        <v>982400</v>
      </c>
      <c r="AA887">
        <v>978716</v>
      </c>
      <c r="AB887">
        <v>3684</v>
      </c>
      <c r="AC887" t="s">
        <v>16</v>
      </c>
    </row>
    <row r="888" spans="1:29" x14ac:dyDescent="0.3">
      <c r="A888">
        <v>887</v>
      </c>
      <c r="B888" t="s">
        <v>20</v>
      </c>
      <c r="C888" t="s">
        <v>9</v>
      </c>
      <c r="D888" t="s">
        <v>1215</v>
      </c>
      <c r="E888" t="s">
        <v>53</v>
      </c>
      <c r="F888" t="s">
        <v>53</v>
      </c>
      <c r="G888" t="s">
        <v>13</v>
      </c>
      <c r="H888" t="s">
        <v>321</v>
      </c>
      <c r="I888" t="s">
        <v>558</v>
      </c>
      <c r="J888" s="2">
        <v>44750</v>
      </c>
      <c r="K888">
        <v>1535967</v>
      </c>
      <c r="L888">
        <v>1535967</v>
      </c>
      <c r="M888" t="s">
        <v>7</v>
      </c>
      <c r="N888" t="s">
        <v>1424</v>
      </c>
      <c r="O888" t="s">
        <v>27</v>
      </c>
      <c r="P888">
        <v>43700</v>
      </c>
      <c r="Q888">
        <v>48000</v>
      </c>
      <c r="R888" t="s">
        <v>51</v>
      </c>
      <c r="S888">
        <v>3000006449</v>
      </c>
      <c r="T888" s="2">
        <v>44768</v>
      </c>
      <c r="U888" s="8">
        <v>26</v>
      </c>
      <c r="V888" s="8" t="s">
        <v>1419</v>
      </c>
      <c r="W888" s="8">
        <v>2022</v>
      </c>
      <c r="X888" t="s">
        <v>28</v>
      </c>
      <c r="Y888" s="3">
        <v>7.0000000000000001E-3</v>
      </c>
      <c r="Z888">
        <v>48000</v>
      </c>
      <c r="AA888">
        <v>43700</v>
      </c>
      <c r="AB888">
        <v>4300</v>
      </c>
      <c r="AC888" t="s">
        <v>16</v>
      </c>
    </row>
    <row r="889" spans="1:29" x14ac:dyDescent="0.3">
      <c r="A889">
        <v>888</v>
      </c>
      <c r="B889" t="s">
        <v>41</v>
      </c>
      <c r="C889" t="s">
        <v>21</v>
      </c>
      <c r="D889" t="s">
        <v>901</v>
      </c>
      <c r="E889" t="s">
        <v>1216</v>
      </c>
      <c r="F889" t="s">
        <v>25</v>
      </c>
      <c r="G889" t="s">
        <v>26</v>
      </c>
      <c r="H889" t="s">
        <v>461</v>
      </c>
      <c r="I889" t="s">
        <v>457</v>
      </c>
      <c r="J889" t="s">
        <v>18</v>
      </c>
      <c r="K889" t="s">
        <v>18</v>
      </c>
      <c r="L889" t="s">
        <v>1552</v>
      </c>
      <c r="M889" t="s">
        <v>18</v>
      </c>
      <c r="N889" t="s">
        <v>1425</v>
      </c>
      <c r="O889" t="s">
        <v>27</v>
      </c>
      <c r="P889">
        <v>2055</v>
      </c>
      <c r="Q889">
        <v>2055</v>
      </c>
      <c r="R889" t="s">
        <v>19</v>
      </c>
      <c r="S889">
        <v>9640001602</v>
      </c>
      <c r="T889" s="2">
        <v>44768</v>
      </c>
      <c r="U889" s="8">
        <v>26</v>
      </c>
      <c r="V889" s="8" t="s">
        <v>1419</v>
      </c>
      <c r="W889" s="8">
        <v>2022</v>
      </c>
      <c r="X889" t="s">
        <v>46</v>
      </c>
      <c r="Y889" s="3">
        <v>2</v>
      </c>
      <c r="Z889">
        <v>2055</v>
      </c>
      <c r="AA889">
        <v>2055</v>
      </c>
      <c r="AB889">
        <v>0</v>
      </c>
      <c r="AC889" t="s">
        <v>30</v>
      </c>
    </row>
    <row r="890" spans="1:29" x14ac:dyDescent="0.3">
      <c r="A890">
        <v>889</v>
      </c>
      <c r="B890" t="s">
        <v>41</v>
      </c>
      <c r="C890" t="s">
        <v>21</v>
      </c>
      <c r="D890" t="s">
        <v>1217</v>
      </c>
      <c r="E890" t="s">
        <v>127</v>
      </c>
      <c r="F890" t="s">
        <v>126</v>
      </c>
      <c r="G890" t="s">
        <v>37</v>
      </c>
      <c r="H890" t="s">
        <v>1218</v>
      </c>
      <c r="I890" t="s">
        <v>455</v>
      </c>
      <c r="J890" t="s">
        <v>76</v>
      </c>
      <c r="K890" t="s">
        <v>538</v>
      </c>
      <c r="L890" t="s">
        <v>1552</v>
      </c>
      <c r="M890" t="s">
        <v>76</v>
      </c>
      <c r="N890" t="s">
        <v>1425</v>
      </c>
      <c r="O890" t="s">
        <v>14</v>
      </c>
      <c r="P890">
        <v>275</v>
      </c>
      <c r="Q890">
        <v>275</v>
      </c>
      <c r="R890" t="s">
        <v>1168</v>
      </c>
      <c r="S890">
        <v>9640001609</v>
      </c>
      <c r="T890" s="2">
        <v>44769</v>
      </c>
      <c r="U890" s="8">
        <v>27</v>
      </c>
      <c r="V890" s="8" t="s">
        <v>1419</v>
      </c>
      <c r="W890" s="8">
        <v>2022</v>
      </c>
      <c r="X890" t="s">
        <v>15</v>
      </c>
      <c r="Y890" s="3">
        <v>32100</v>
      </c>
      <c r="Z890">
        <v>8827500</v>
      </c>
      <c r="AA890">
        <v>8827500</v>
      </c>
      <c r="AB890">
        <v>0</v>
      </c>
      <c r="AC890" t="s">
        <v>30</v>
      </c>
    </row>
    <row r="891" spans="1:29" x14ac:dyDescent="0.3">
      <c r="A891">
        <v>890</v>
      </c>
      <c r="B891" t="s">
        <v>20</v>
      </c>
      <c r="C891" t="s">
        <v>9</v>
      </c>
      <c r="D891" t="s">
        <v>1219</v>
      </c>
      <c r="E891" t="s">
        <v>53</v>
      </c>
      <c r="F891" t="s">
        <v>53</v>
      </c>
      <c r="G891" t="s">
        <v>13</v>
      </c>
      <c r="H891" t="s">
        <v>461</v>
      </c>
      <c r="I891" t="s">
        <v>457</v>
      </c>
      <c r="J891" t="s">
        <v>76</v>
      </c>
      <c r="K891" t="s">
        <v>538</v>
      </c>
      <c r="L891" t="s">
        <v>1552</v>
      </c>
      <c r="M891" t="s">
        <v>76</v>
      </c>
      <c r="N891" t="s">
        <v>1425</v>
      </c>
      <c r="O891" t="s">
        <v>27</v>
      </c>
      <c r="P891">
        <v>35000</v>
      </c>
      <c r="Q891">
        <v>35000</v>
      </c>
      <c r="R891" t="s">
        <v>86</v>
      </c>
      <c r="S891">
        <v>3000006461</v>
      </c>
      <c r="T891" s="2">
        <v>44769</v>
      </c>
      <c r="U891" s="8">
        <v>27</v>
      </c>
      <c r="V891" s="8" t="s">
        <v>1419</v>
      </c>
      <c r="W891" s="8">
        <v>2022</v>
      </c>
      <c r="X891" t="s">
        <v>28</v>
      </c>
      <c r="Y891" s="3">
        <v>3.7000000000000002E-3</v>
      </c>
      <c r="Z891">
        <v>35000</v>
      </c>
      <c r="AA891">
        <v>35000</v>
      </c>
      <c r="AB891">
        <v>0</v>
      </c>
      <c r="AC891" t="s">
        <v>30</v>
      </c>
    </row>
    <row r="892" spans="1:29" x14ac:dyDescent="0.3">
      <c r="A892">
        <v>891</v>
      </c>
      <c r="B892" t="s">
        <v>41</v>
      </c>
      <c r="C892" t="s">
        <v>21</v>
      </c>
      <c r="D892" t="s">
        <v>158</v>
      </c>
      <c r="E892" t="s">
        <v>1006</v>
      </c>
      <c r="F892" t="s">
        <v>25</v>
      </c>
      <c r="G892" t="s">
        <v>26</v>
      </c>
      <c r="H892" t="s">
        <v>159</v>
      </c>
      <c r="I892" t="s">
        <v>458</v>
      </c>
      <c r="J892" s="2">
        <v>44767</v>
      </c>
      <c r="K892">
        <v>1585623</v>
      </c>
      <c r="L892">
        <v>1585623</v>
      </c>
      <c r="M892" t="s">
        <v>7</v>
      </c>
      <c r="N892" t="s">
        <v>1424</v>
      </c>
      <c r="O892" t="s">
        <v>14</v>
      </c>
      <c r="P892">
        <v>5550</v>
      </c>
      <c r="Q892">
        <v>5600</v>
      </c>
      <c r="R892" t="s">
        <v>1019</v>
      </c>
      <c r="S892">
        <v>9640001608</v>
      </c>
      <c r="T892" s="2">
        <v>44769</v>
      </c>
      <c r="U892" s="8">
        <v>27</v>
      </c>
      <c r="V892" s="8" t="s">
        <v>1419</v>
      </c>
      <c r="W892" s="8">
        <v>2022</v>
      </c>
      <c r="X892" t="s">
        <v>15</v>
      </c>
      <c r="Y892" s="3">
        <v>48</v>
      </c>
      <c r="Z892">
        <v>268800</v>
      </c>
      <c r="AA892">
        <v>266400</v>
      </c>
      <c r="AB892">
        <v>2400</v>
      </c>
      <c r="AC892" t="s">
        <v>16</v>
      </c>
    </row>
    <row r="893" spans="1:29" x14ac:dyDescent="0.3">
      <c r="A893">
        <v>892</v>
      </c>
      <c r="B893" t="s">
        <v>8</v>
      </c>
      <c r="C893" t="s">
        <v>21</v>
      </c>
      <c r="D893" t="s">
        <v>1220</v>
      </c>
      <c r="E893" t="s">
        <v>174</v>
      </c>
      <c r="F893" t="s">
        <v>174</v>
      </c>
      <c r="G893" t="s">
        <v>37</v>
      </c>
      <c r="H893" t="s">
        <v>223</v>
      </c>
      <c r="I893" t="s">
        <v>455</v>
      </c>
      <c r="J893" t="s">
        <v>76</v>
      </c>
      <c r="K893" t="s">
        <v>538</v>
      </c>
      <c r="L893" t="s">
        <v>1552</v>
      </c>
      <c r="M893" t="s">
        <v>76</v>
      </c>
      <c r="N893" t="s">
        <v>1425</v>
      </c>
      <c r="O893" t="s">
        <v>14</v>
      </c>
      <c r="P893">
        <v>2153</v>
      </c>
      <c r="Q893">
        <v>2153</v>
      </c>
      <c r="R893" t="s">
        <v>222</v>
      </c>
      <c r="S893">
        <v>9460005680</v>
      </c>
      <c r="T893" s="2">
        <v>44767</v>
      </c>
      <c r="U893" s="8">
        <v>25</v>
      </c>
      <c r="V893" s="8" t="s">
        <v>1419</v>
      </c>
      <c r="W893" s="8">
        <v>2022</v>
      </c>
      <c r="X893" t="s">
        <v>15</v>
      </c>
      <c r="Y893" s="3">
        <v>750</v>
      </c>
      <c r="Z893">
        <v>1614750</v>
      </c>
      <c r="AA893">
        <v>1614750</v>
      </c>
      <c r="AB893">
        <v>0</v>
      </c>
      <c r="AC893" t="s">
        <v>30</v>
      </c>
    </row>
    <row r="894" spans="1:29" x14ac:dyDescent="0.3">
      <c r="A894">
        <v>893</v>
      </c>
      <c r="B894" t="s">
        <v>8</v>
      </c>
      <c r="C894" t="s">
        <v>9</v>
      </c>
      <c r="D894" t="s">
        <v>71</v>
      </c>
      <c r="E894" t="s">
        <v>12</v>
      </c>
      <c r="F894" t="s">
        <v>12</v>
      </c>
      <c r="G894" t="s">
        <v>13</v>
      </c>
      <c r="H894" t="s">
        <v>72</v>
      </c>
      <c r="I894" t="s">
        <v>455</v>
      </c>
      <c r="J894" s="2">
        <v>44769</v>
      </c>
      <c r="K894">
        <v>1593634</v>
      </c>
      <c r="L894">
        <v>1593634</v>
      </c>
      <c r="M894" t="s">
        <v>7</v>
      </c>
      <c r="N894" t="s">
        <v>1424</v>
      </c>
      <c r="O894" t="s">
        <v>14</v>
      </c>
      <c r="P894">
        <v>3600</v>
      </c>
      <c r="Q894">
        <v>3900</v>
      </c>
      <c r="R894" t="s">
        <v>106</v>
      </c>
      <c r="S894">
        <v>8000047156</v>
      </c>
      <c r="T894" s="2">
        <v>44770</v>
      </c>
      <c r="U894" s="8">
        <v>28</v>
      </c>
      <c r="V894" s="8" t="s">
        <v>1419</v>
      </c>
      <c r="W894" s="8">
        <v>2022</v>
      </c>
      <c r="X894" t="s">
        <v>15</v>
      </c>
      <c r="Y894" s="3">
        <v>2000</v>
      </c>
      <c r="Z894">
        <v>7800000</v>
      </c>
      <c r="AA894">
        <v>7200000</v>
      </c>
      <c r="AB894">
        <v>600000</v>
      </c>
      <c r="AC894" t="s">
        <v>16</v>
      </c>
    </row>
    <row r="895" spans="1:29" x14ac:dyDescent="0.3">
      <c r="A895">
        <v>894</v>
      </c>
      <c r="B895" t="s">
        <v>20</v>
      </c>
      <c r="C895" t="s">
        <v>9</v>
      </c>
      <c r="D895" t="s">
        <v>952</v>
      </c>
      <c r="E895" t="s">
        <v>53</v>
      </c>
      <c r="F895" t="s">
        <v>53</v>
      </c>
      <c r="G895" t="s">
        <v>13</v>
      </c>
      <c r="H895" t="s">
        <v>1221</v>
      </c>
      <c r="I895" t="s">
        <v>457</v>
      </c>
      <c r="J895" s="2">
        <v>44770</v>
      </c>
      <c r="K895">
        <v>1596432</v>
      </c>
      <c r="L895">
        <v>1596432</v>
      </c>
      <c r="M895" t="s">
        <v>7</v>
      </c>
      <c r="N895" t="s">
        <v>1424</v>
      </c>
      <c r="O895" t="s">
        <v>27</v>
      </c>
      <c r="P895">
        <v>45000</v>
      </c>
      <c r="Q895">
        <v>52000</v>
      </c>
      <c r="R895" t="s">
        <v>553</v>
      </c>
      <c r="S895">
        <v>30000006476</v>
      </c>
      <c r="T895" s="2">
        <v>44770</v>
      </c>
      <c r="U895" s="8">
        <v>28</v>
      </c>
      <c r="V895" s="8" t="s">
        <v>1419</v>
      </c>
      <c r="W895" s="8">
        <v>2022</v>
      </c>
      <c r="X895" t="s">
        <v>28</v>
      </c>
      <c r="Y895" s="3">
        <v>6.0000000000000001E-3</v>
      </c>
      <c r="Z895">
        <v>52000</v>
      </c>
      <c r="AA895">
        <v>45000</v>
      </c>
      <c r="AB895">
        <v>7000</v>
      </c>
      <c r="AC895" t="s">
        <v>16</v>
      </c>
    </row>
    <row r="896" spans="1:29" x14ac:dyDescent="0.3">
      <c r="A896">
        <v>895</v>
      </c>
      <c r="B896" t="s">
        <v>20</v>
      </c>
      <c r="C896" t="s">
        <v>9</v>
      </c>
      <c r="D896" t="s">
        <v>1222</v>
      </c>
      <c r="E896" t="s">
        <v>53</v>
      </c>
      <c r="F896" t="s">
        <v>53</v>
      </c>
      <c r="G896" t="s">
        <v>13</v>
      </c>
      <c r="H896" t="s">
        <v>1223</v>
      </c>
      <c r="I896" t="s">
        <v>457</v>
      </c>
      <c r="J896" t="s">
        <v>76</v>
      </c>
      <c r="K896" t="s">
        <v>538</v>
      </c>
      <c r="L896" t="s">
        <v>1552</v>
      </c>
      <c r="M896" t="s">
        <v>76</v>
      </c>
      <c r="N896" t="s">
        <v>1425</v>
      </c>
      <c r="O896" t="s">
        <v>27</v>
      </c>
      <c r="P896">
        <v>41500</v>
      </c>
      <c r="Q896">
        <v>41500</v>
      </c>
      <c r="R896" t="s">
        <v>51</v>
      </c>
      <c r="S896">
        <v>3000006473</v>
      </c>
      <c r="T896" s="2">
        <v>44770</v>
      </c>
      <c r="U896" s="8">
        <v>28</v>
      </c>
      <c r="V896" s="8" t="s">
        <v>1419</v>
      </c>
      <c r="W896" s="8">
        <v>2022</v>
      </c>
      <c r="X896" t="s">
        <v>28</v>
      </c>
      <c r="Y896" s="3">
        <v>8.199999999999999E-3</v>
      </c>
      <c r="Z896">
        <v>41500</v>
      </c>
      <c r="AA896">
        <v>41500</v>
      </c>
      <c r="AB896">
        <v>0</v>
      </c>
      <c r="AC896" t="s">
        <v>30</v>
      </c>
    </row>
    <row r="897" spans="1:29" x14ac:dyDescent="0.3">
      <c r="A897">
        <v>896</v>
      </c>
      <c r="B897" t="s">
        <v>41</v>
      </c>
      <c r="C897" t="s">
        <v>21</v>
      </c>
      <c r="D897" t="s">
        <v>276</v>
      </c>
      <c r="E897" t="s">
        <v>275</v>
      </c>
      <c r="F897" t="s">
        <v>274</v>
      </c>
      <c r="G897" t="s">
        <v>37</v>
      </c>
      <c r="H897" t="s">
        <v>189</v>
      </c>
      <c r="I897" t="s">
        <v>457</v>
      </c>
      <c r="J897" t="s">
        <v>76</v>
      </c>
      <c r="K897" t="s">
        <v>538</v>
      </c>
      <c r="L897" t="s">
        <v>1552</v>
      </c>
      <c r="M897" t="s">
        <v>76</v>
      </c>
      <c r="N897" t="s">
        <v>1425</v>
      </c>
      <c r="O897" t="s">
        <v>14</v>
      </c>
      <c r="P897">
        <v>440</v>
      </c>
      <c r="Q897">
        <v>440</v>
      </c>
      <c r="R897" t="s">
        <v>1224</v>
      </c>
      <c r="S897">
        <v>9640001595</v>
      </c>
      <c r="T897" s="2">
        <v>44765</v>
      </c>
      <c r="U897" s="8">
        <v>23</v>
      </c>
      <c r="V897" s="8" t="s">
        <v>1419</v>
      </c>
      <c r="W897" s="8">
        <v>2022</v>
      </c>
      <c r="X897" t="s">
        <v>15</v>
      </c>
      <c r="Y897" s="3">
        <v>1500</v>
      </c>
      <c r="Z897">
        <v>660000</v>
      </c>
      <c r="AA897">
        <v>660000</v>
      </c>
      <c r="AB897">
        <v>0</v>
      </c>
      <c r="AC897" t="s">
        <v>30</v>
      </c>
    </row>
    <row r="898" spans="1:29" x14ac:dyDescent="0.3">
      <c r="A898">
        <v>897</v>
      </c>
      <c r="B898" t="s">
        <v>41</v>
      </c>
      <c r="C898" t="s">
        <v>21</v>
      </c>
      <c r="D898" t="s">
        <v>276</v>
      </c>
      <c r="E898" t="s">
        <v>275</v>
      </c>
      <c r="F898" t="s">
        <v>274</v>
      </c>
      <c r="G898" t="s">
        <v>37</v>
      </c>
      <c r="H898" t="s">
        <v>189</v>
      </c>
      <c r="I898" t="s">
        <v>457</v>
      </c>
      <c r="J898" t="s">
        <v>76</v>
      </c>
      <c r="K898" t="s">
        <v>538</v>
      </c>
      <c r="L898" t="s">
        <v>1552</v>
      </c>
      <c r="M898" t="s">
        <v>76</v>
      </c>
      <c r="N898" t="s">
        <v>1425</v>
      </c>
      <c r="O898" t="s">
        <v>14</v>
      </c>
      <c r="P898">
        <v>440</v>
      </c>
      <c r="Q898">
        <v>440</v>
      </c>
      <c r="R898" t="s">
        <v>140</v>
      </c>
      <c r="S898">
        <v>9640001610</v>
      </c>
      <c r="T898" s="2">
        <v>44770</v>
      </c>
      <c r="U898" s="8">
        <v>28</v>
      </c>
      <c r="V898" s="8" t="s">
        <v>1419</v>
      </c>
      <c r="W898" s="8">
        <v>2022</v>
      </c>
      <c r="X898" t="s">
        <v>15</v>
      </c>
      <c r="Y898" s="3">
        <v>1000</v>
      </c>
      <c r="Z898">
        <v>440000</v>
      </c>
      <c r="AA898">
        <v>440000</v>
      </c>
      <c r="AB898">
        <v>0</v>
      </c>
      <c r="AC898" t="s">
        <v>30</v>
      </c>
    </row>
    <row r="899" spans="1:29" x14ac:dyDescent="0.3">
      <c r="A899">
        <v>898</v>
      </c>
      <c r="B899" t="s">
        <v>8</v>
      </c>
      <c r="C899" t="s">
        <v>21</v>
      </c>
      <c r="D899" t="s">
        <v>166</v>
      </c>
      <c r="E899" t="s">
        <v>167</v>
      </c>
      <c r="F899" t="s">
        <v>25</v>
      </c>
      <c r="G899" t="s">
        <v>26</v>
      </c>
      <c r="H899" t="s">
        <v>41</v>
      </c>
      <c r="I899" t="s">
        <v>65</v>
      </c>
      <c r="J899" s="2">
        <v>44767</v>
      </c>
      <c r="K899">
        <v>1585435</v>
      </c>
      <c r="L899">
        <v>1585435</v>
      </c>
      <c r="M899" t="s">
        <v>7</v>
      </c>
      <c r="N899" t="s">
        <v>1424</v>
      </c>
      <c r="O899" t="s">
        <v>14</v>
      </c>
      <c r="P899">
        <v>1728</v>
      </c>
      <c r="Q899">
        <v>2050</v>
      </c>
      <c r="R899" t="s">
        <v>54</v>
      </c>
      <c r="S899">
        <v>9460005696</v>
      </c>
      <c r="T899" s="2">
        <v>44770</v>
      </c>
      <c r="U899" s="8">
        <v>28</v>
      </c>
      <c r="V899" s="8" t="s">
        <v>1419</v>
      </c>
      <c r="W899" s="8">
        <v>2022</v>
      </c>
      <c r="X899" t="s">
        <v>15</v>
      </c>
      <c r="Y899" s="3">
        <v>39</v>
      </c>
      <c r="Z899">
        <v>79950</v>
      </c>
      <c r="AA899">
        <v>67392</v>
      </c>
      <c r="AB899">
        <v>12558</v>
      </c>
      <c r="AC899" t="s">
        <v>16</v>
      </c>
    </row>
    <row r="900" spans="1:29" x14ac:dyDescent="0.3">
      <c r="A900">
        <v>899</v>
      </c>
      <c r="B900" t="s">
        <v>8</v>
      </c>
      <c r="C900" t="s">
        <v>21</v>
      </c>
      <c r="D900" t="s">
        <v>166</v>
      </c>
      <c r="E900" t="s">
        <v>167</v>
      </c>
      <c r="F900" t="s">
        <v>25</v>
      </c>
      <c r="G900" t="s">
        <v>26</v>
      </c>
      <c r="H900" t="s">
        <v>41</v>
      </c>
      <c r="I900" t="s">
        <v>65</v>
      </c>
      <c r="J900" s="2">
        <v>44767</v>
      </c>
      <c r="K900">
        <v>1585435</v>
      </c>
      <c r="L900">
        <v>1585435</v>
      </c>
      <c r="M900" t="s">
        <v>7</v>
      </c>
      <c r="N900" t="s">
        <v>1424</v>
      </c>
      <c r="O900" t="s">
        <v>14</v>
      </c>
      <c r="P900">
        <v>1728</v>
      </c>
      <c r="Q900">
        <v>2050</v>
      </c>
      <c r="R900" t="s">
        <v>54</v>
      </c>
      <c r="S900">
        <v>9460005697</v>
      </c>
      <c r="T900" s="2">
        <v>44770</v>
      </c>
      <c r="U900" s="8">
        <v>28</v>
      </c>
      <c r="V900" s="8" t="s">
        <v>1419</v>
      </c>
      <c r="W900" s="8">
        <v>2022</v>
      </c>
      <c r="X900" t="s">
        <v>15</v>
      </c>
      <c r="Y900" s="3">
        <v>22.1</v>
      </c>
      <c r="Z900">
        <v>45305</v>
      </c>
      <c r="AA900">
        <v>38189</v>
      </c>
      <c r="AB900">
        <v>7116</v>
      </c>
      <c r="AC900" t="s">
        <v>16</v>
      </c>
    </row>
    <row r="901" spans="1:29" x14ac:dyDescent="0.3">
      <c r="A901">
        <v>900</v>
      </c>
      <c r="B901" t="s">
        <v>20</v>
      </c>
      <c r="C901" t="s">
        <v>9</v>
      </c>
      <c r="D901" t="s">
        <v>178</v>
      </c>
      <c r="E901" t="s">
        <v>53</v>
      </c>
      <c r="F901" t="s">
        <v>53</v>
      </c>
      <c r="G901" t="s">
        <v>13</v>
      </c>
      <c r="H901" t="s">
        <v>179</v>
      </c>
      <c r="I901" t="s">
        <v>457</v>
      </c>
      <c r="J901" s="2">
        <v>44764</v>
      </c>
      <c r="K901">
        <v>1577523</v>
      </c>
      <c r="L901">
        <v>1577523</v>
      </c>
      <c r="M901" t="s">
        <v>7</v>
      </c>
      <c r="N901" t="s">
        <v>1424</v>
      </c>
      <c r="O901" t="s">
        <v>14</v>
      </c>
      <c r="P901">
        <v>4950</v>
      </c>
      <c r="Q901">
        <v>4500</v>
      </c>
      <c r="R901" t="s">
        <v>94</v>
      </c>
      <c r="S901">
        <v>3000006417</v>
      </c>
      <c r="T901" s="2">
        <v>44770</v>
      </c>
      <c r="U901" s="8">
        <v>28</v>
      </c>
      <c r="V901" s="8" t="s">
        <v>1419</v>
      </c>
      <c r="W901" s="8">
        <v>2022</v>
      </c>
      <c r="X901" t="s">
        <v>15</v>
      </c>
      <c r="Y901" s="3">
        <v>16</v>
      </c>
      <c r="Z901">
        <v>72000</v>
      </c>
      <c r="AA901">
        <v>79200</v>
      </c>
      <c r="AB901">
        <v>-7200</v>
      </c>
      <c r="AC901" t="s">
        <v>59</v>
      </c>
    </row>
    <row r="902" spans="1:29" x14ac:dyDescent="0.3">
      <c r="A902">
        <v>901</v>
      </c>
      <c r="B902" t="s">
        <v>8</v>
      </c>
      <c r="C902" t="s">
        <v>21</v>
      </c>
      <c r="D902" t="s">
        <v>255</v>
      </c>
      <c r="E902" t="s">
        <v>105</v>
      </c>
      <c r="F902" t="s">
        <v>25</v>
      </c>
      <c r="G902" t="s">
        <v>26</v>
      </c>
      <c r="H902" t="s">
        <v>212</v>
      </c>
      <c r="I902" t="s">
        <v>461</v>
      </c>
      <c r="J902" s="2">
        <v>44768</v>
      </c>
      <c r="K902">
        <v>1587376</v>
      </c>
      <c r="L902">
        <v>1587376</v>
      </c>
      <c r="M902" t="s">
        <v>7</v>
      </c>
      <c r="N902" t="s">
        <v>1424</v>
      </c>
      <c r="O902" t="s">
        <v>14</v>
      </c>
      <c r="P902">
        <v>2748</v>
      </c>
      <c r="Q902">
        <v>2800</v>
      </c>
      <c r="R902" t="s">
        <v>17</v>
      </c>
      <c r="S902">
        <v>9460005686</v>
      </c>
      <c r="T902" s="2">
        <v>44769</v>
      </c>
      <c r="U902" s="8">
        <v>27</v>
      </c>
      <c r="V902" s="8" t="s">
        <v>1419</v>
      </c>
      <c r="W902" s="8">
        <v>2022</v>
      </c>
      <c r="X902" t="s">
        <v>46</v>
      </c>
      <c r="Y902" s="3">
        <v>31</v>
      </c>
      <c r="Z902">
        <v>70000</v>
      </c>
      <c r="AA902">
        <v>68700</v>
      </c>
      <c r="AB902">
        <v>1300</v>
      </c>
      <c r="AC902" t="s">
        <v>16</v>
      </c>
    </row>
    <row r="903" spans="1:29" x14ac:dyDescent="0.3">
      <c r="A903">
        <v>902</v>
      </c>
      <c r="B903" t="s">
        <v>8</v>
      </c>
      <c r="C903" t="s">
        <v>21</v>
      </c>
      <c r="D903" t="s">
        <v>1225</v>
      </c>
      <c r="E903" t="s">
        <v>105</v>
      </c>
      <c r="F903" t="s">
        <v>25</v>
      </c>
      <c r="G903" t="s">
        <v>26</v>
      </c>
      <c r="H903" t="s">
        <v>336</v>
      </c>
      <c r="I903" t="s">
        <v>455</v>
      </c>
      <c r="J903" s="2">
        <v>44768</v>
      </c>
      <c r="K903">
        <v>1590782</v>
      </c>
      <c r="L903">
        <v>1590782</v>
      </c>
      <c r="M903" t="s">
        <v>7</v>
      </c>
      <c r="N903" t="s">
        <v>1424</v>
      </c>
      <c r="O903" t="s">
        <v>14</v>
      </c>
      <c r="P903">
        <v>1150</v>
      </c>
      <c r="Q903">
        <v>1200</v>
      </c>
      <c r="R903" t="s">
        <v>1226</v>
      </c>
      <c r="S903">
        <v>9460005696</v>
      </c>
      <c r="T903" s="2">
        <v>44769</v>
      </c>
      <c r="U903" s="8">
        <v>27</v>
      </c>
      <c r="V903" s="8" t="s">
        <v>1419</v>
      </c>
      <c r="W903" s="8">
        <v>2022</v>
      </c>
      <c r="X903" t="s">
        <v>67</v>
      </c>
      <c r="Y903" s="3">
        <v>3370</v>
      </c>
      <c r="Z903" s="8">
        <v>54140.869565217392</v>
      </c>
      <c r="AA903">
        <v>51885</v>
      </c>
      <c r="AB903">
        <v>2255.8695652173919</v>
      </c>
      <c r="AC903" t="s">
        <v>16</v>
      </c>
    </row>
    <row r="904" spans="1:29" x14ac:dyDescent="0.3">
      <c r="A904">
        <v>903</v>
      </c>
      <c r="B904" t="s">
        <v>8</v>
      </c>
      <c r="C904" t="s">
        <v>21</v>
      </c>
      <c r="D904" t="s">
        <v>1225</v>
      </c>
      <c r="E904" t="s">
        <v>105</v>
      </c>
      <c r="F904" t="s">
        <v>25</v>
      </c>
      <c r="G904" t="s">
        <v>26</v>
      </c>
      <c r="H904" t="s">
        <v>336</v>
      </c>
      <c r="I904" t="s">
        <v>455</v>
      </c>
      <c r="J904" s="2">
        <v>44768</v>
      </c>
      <c r="K904">
        <v>1590782</v>
      </c>
      <c r="L904">
        <v>1590782</v>
      </c>
      <c r="M904" t="s">
        <v>7</v>
      </c>
      <c r="N904" t="s">
        <v>1424</v>
      </c>
      <c r="O904" t="s">
        <v>14</v>
      </c>
      <c r="P904">
        <v>1150</v>
      </c>
      <c r="Q904">
        <v>1200</v>
      </c>
      <c r="R904" t="s">
        <v>1226</v>
      </c>
      <c r="S904">
        <v>9460005694</v>
      </c>
      <c r="T904" s="2">
        <v>44769</v>
      </c>
      <c r="U904" s="8">
        <v>27</v>
      </c>
      <c r="V904" s="8" t="s">
        <v>1419</v>
      </c>
      <c r="W904" s="8">
        <v>2022</v>
      </c>
      <c r="X904" t="s">
        <v>67</v>
      </c>
      <c r="Y904" s="3">
        <v>1200</v>
      </c>
      <c r="Z904" s="8">
        <v>3468.5217391304345</v>
      </c>
      <c r="AA904">
        <v>3324</v>
      </c>
      <c r="AB904">
        <v>144.52173913043453</v>
      </c>
      <c r="AC904" t="s">
        <v>16</v>
      </c>
    </row>
    <row r="905" spans="1:29" x14ac:dyDescent="0.3">
      <c r="A905">
        <v>904</v>
      </c>
      <c r="B905" t="s">
        <v>8</v>
      </c>
      <c r="C905" t="s">
        <v>21</v>
      </c>
      <c r="D905" t="s">
        <v>166</v>
      </c>
      <c r="E905" t="s">
        <v>167</v>
      </c>
      <c r="F905" t="s">
        <v>25</v>
      </c>
      <c r="G905" t="s">
        <v>26</v>
      </c>
      <c r="H905" t="s">
        <v>41</v>
      </c>
      <c r="I905" t="s">
        <v>65</v>
      </c>
      <c r="J905" s="2">
        <v>44770</v>
      </c>
      <c r="K905">
        <v>1597263</v>
      </c>
      <c r="L905">
        <v>1597263</v>
      </c>
      <c r="M905" t="s">
        <v>7</v>
      </c>
      <c r="N905" t="s">
        <v>1424</v>
      </c>
      <c r="O905" t="s">
        <v>14</v>
      </c>
      <c r="P905">
        <v>1700</v>
      </c>
      <c r="Q905">
        <v>1700</v>
      </c>
      <c r="R905" t="s">
        <v>187</v>
      </c>
      <c r="S905">
        <v>9460005699</v>
      </c>
      <c r="T905" s="2">
        <v>44771</v>
      </c>
      <c r="U905" s="8">
        <v>29</v>
      </c>
      <c r="V905" s="8" t="s">
        <v>1419</v>
      </c>
      <c r="W905" s="8">
        <v>2022</v>
      </c>
      <c r="X905" t="s">
        <v>15</v>
      </c>
      <c r="Y905" s="3">
        <v>22</v>
      </c>
      <c r="Z905">
        <v>37400</v>
      </c>
      <c r="AA905">
        <v>37400</v>
      </c>
      <c r="AB905">
        <v>0</v>
      </c>
      <c r="AC905" t="s">
        <v>30</v>
      </c>
    </row>
    <row r="906" spans="1:29" x14ac:dyDescent="0.3">
      <c r="A906">
        <v>905</v>
      </c>
      <c r="B906" t="s">
        <v>8</v>
      </c>
      <c r="C906" t="s">
        <v>21</v>
      </c>
      <c r="D906" t="s">
        <v>166</v>
      </c>
      <c r="E906" t="s">
        <v>167</v>
      </c>
      <c r="F906" t="s">
        <v>25</v>
      </c>
      <c r="G906" t="s">
        <v>26</v>
      </c>
      <c r="H906" t="s">
        <v>41</v>
      </c>
      <c r="I906" t="s">
        <v>65</v>
      </c>
      <c r="J906" s="2">
        <v>44770</v>
      </c>
      <c r="K906">
        <v>1597263</v>
      </c>
      <c r="L906">
        <v>1597263</v>
      </c>
      <c r="M906" t="s">
        <v>7</v>
      </c>
      <c r="N906" t="s">
        <v>1424</v>
      </c>
      <c r="O906" t="s">
        <v>14</v>
      </c>
      <c r="P906">
        <v>1700</v>
      </c>
      <c r="Q906">
        <v>1700</v>
      </c>
      <c r="R906" t="s">
        <v>187</v>
      </c>
      <c r="S906">
        <v>9460005700</v>
      </c>
      <c r="T906" s="2">
        <v>44771</v>
      </c>
      <c r="U906" s="8">
        <v>29</v>
      </c>
      <c r="V906" s="8" t="s">
        <v>1419</v>
      </c>
      <c r="W906" s="8">
        <v>2022</v>
      </c>
      <c r="X906" t="s">
        <v>15</v>
      </c>
      <c r="Y906" s="3">
        <v>33</v>
      </c>
      <c r="Z906">
        <v>56100</v>
      </c>
      <c r="AA906">
        <v>56100</v>
      </c>
      <c r="AB906">
        <v>0</v>
      </c>
      <c r="AC906" t="s">
        <v>30</v>
      </c>
    </row>
    <row r="907" spans="1:29" x14ac:dyDescent="0.3">
      <c r="A907">
        <v>906</v>
      </c>
      <c r="B907" t="s">
        <v>8</v>
      </c>
      <c r="C907" t="s">
        <v>21</v>
      </c>
      <c r="D907" t="s">
        <v>166</v>
      </c>
      <c r="E907" t="s">
        <v>167</v>
      </c>
      <c r="F907" t="s">
        <v>25</v>
      </c>
      <c r="G907" t="s">
        <v>26</v>
      </c>
      <c r="H907" t="s">
        <v>41</v>
      </c>
      <c r="I907" t="s">
        <v>65</v>
      </c>
      <c r="J907" s="2">
        <v>44770</v>
      </c>
      <c r="K907">
        <v>1597263</v>
      </c>
      <c r="L907">
        <v>1597263</v>
      </c>
      <c r="M907" t="s">
        <v>7</v>
      </c>
      <c r="N907" t="s">
        <v>1424</v>
      </c>
      <c r="O907" t="s">
        <v>14</v>
      </c>
      <c r="P907">
        <v>1700</v>
      </c>
      <c r="Q907">
        <v>1700</v>
      </c>
      <c r="R907" t="s">
        <v>187</v>
      </c>
      <c r="S907">
        <v>9460005701</v>
      </c>
      <c r="T907" s="2">
        <v>44771</v>
      </c>
      <c r="U907" s="8">
        <v>29</v>
      </c>
      <c r="V907" s="8" t="s">
        <v>1419</v>
      </c>
      <c r="W907" s="8">
        <v>2022</v>
      </c>
      <c r="X907" t="s">
        <v>15</v>
      </c>
      <c r="Y907" s="3">
        <v>30</v>
      </c>
      <c r="Z907">
        <v>51000</v>
      </c>
      <c r="AA907">
        <v>51000</v>
      </c>
      <c r="AB907">
        <v>0</v>
      </c>
      <c r="AC907" t="s">
        <v>30</v>
      </c>
    </row>
    <row r="908" spans="1:29" x14ac:dyDescent="0.3">
      <c r="A908">
        <v>907</v>
      </c>
      <c r="B908" t="s">
        <v>8</v>
      </c>
      <c r="C908" t="s">
        <v>21</v>
      </c>
      <c r="D908" t="s">
        <v>166</v>
      </c>
      <c r="E908" t="s">
        <v>167</v>
      </c>
      <c r="F908" t="s">
        <v>25</v>
      </c>
      <c r="G908" t="s">
        <v>26</v>
      </c>
      <c r="H908" t="s">
        <v>41</v>
      </c>
      <c r="I908" t="s">
        <v>65</v>
      </c>
      <c r="J908" s="2">
        <v>44770</v>
      </c>
      <c r="K908">
        <v>1597263</v>
      </c>
      <c r="L908">
        <v>1597263</v>
      </c>
      <c r="M908" t="s">
        <v>7</v>
      </c>
      <c r="N908" t="s">
        <v>1424</v>
      </c>
      <c r="O908" t="s">
        <v>14</v>
      </c>
      <c r="P908">
        <v>1700</v>
      </c>
      <c r="Q908">
        <v>1700</v>
      </c>
      <c r="R908" t="s">
        <v>187</v>
      </c>
      <c r="S908">
        <v>9460005702</v>
      </c>
      <c r="T908" s="2">
        <v>44771</v>
      </c>
      <c r="U908" s="8">
        <v>29</v>
      </c>
      <c r="V908" s="8" t="s">
        <v>1419</v>
      </c>
      <c r="W908" s="8">
        <v>2022</v>
      </c>
      <c r="X908" t="s">
        <v>15</v>
      </c>
      <c r="Y908" s="3">
        <v>13</v>
      </c>
      <c r="Z908">
        <v>22100</v>
      </c>
      <c r="AA908">
        <v>22100</v>
      </c>
      <c r="AB908">
        <v>0</v>
      </c>
      <c r="AC908" t="s">
        <v>30</v>
      </c>
    </row>
    <row r="909" spans="1:29" x14ac:dyDescent="0.3">
      <c r="A909">
        <v>908</v>
      </c>
      <c r="B909" t="s">
        <v>41</v>
      </c>
      <c r="C909" t="s">
        <v>21</v>
      </c>
      <c r="D909" t="s">
        <v>252</v>
      </c>
      <c r="E909" t="s">
        <v>1053</v>
      </c>
      <c r="F909" t="s">
        <v>25</v>
      </c>
      <c r="G909" t="s">
        <v>26</v>
      </c>
      <c r="H909" t="s">
        <v>48</v>
      </c>
      <c r="I909" t="s">
        <v>457</v>
      </c>
      <c r="J909" t="s">
        <v>76</v>
      </c>
      <c r="K909" t="s">
        <v>538</v>
      </c>
      <c r="L909" t="s">
        <v>1552</v>
      </c>
      <c r="M909" t="s">
        <v>76</v>
      </c>
      <c r="N909" t="s">
        <v>1425</v>
      </c>
      <c r="O909" t="s">
        <v>14</v>
      </c>
      <c r="P909">
        <v>800</v>
      </c>
      <c r="Q909">
        <v>800</v>
      </c>
      <c r="R909" t="s">
        <v>1227</v>
      </c>
      <c r="S909">
        <v>9640001562</v>
      </c>
      <c r="T909" s="2">
        <v>44760</v>
      </c>
      <c r="U909" s="8">
        <v>18</v>
      </c>
      <c r="V909" s="8" t="s">
        <v>1419</v>
      </c>
      <c r="W909" s="8">
        <v>2022</v>
      </c>
      <c r="X909" t="s">
        <v>15</v>
      </c>
      <c r="Y909" s="3">
        <v>50</v>
      </c>
      <c r="Z909">
        <v>40000</v>
      </c>
      <c r="AA909">
        <v>40000</v>
      </c>
      <c r="AB909">
        <v>0</v>
      </c>
      <c r="AC909" t="s">
        <v>30</v>
      </c>
    </row>
    <row r="910" spans="1:29" x14ac:dyDescent="0.3">
      <c r="A910">
        <v>909</v>
      </c>
      <c r="B910" t="s">
        <v>32</v>
      </c>
      <c r="C910" t="s">
        <v>21</v>
      </c>
      <c r="D910" t="s">
        <v>1228</v>
      </c>
      <c r="E910" t="s">
        <v>265</v>
      </c>
      <c r="F910" t="s">
        <v>265</v>
      </c>
      <c r="G910" t="s">
        <v>37</v>
      </c>
      <c r="H910" t="s">
        <v>1229</v>
      </c>
      <c r="I910" t="s">
        <v>457</v>
      </c>
      <c r="J910" t="s">
        <v>76</v>
      </c>
      <c r="K910" t="s">
        <v>538</v>
      </c>
      <c r="L910" t="s">
        <v>1552</v>
      </c>
      <c r="M910" t="s">
        <v>76</v>
      </c>
      <c r="N910" t="s">
        <v>1425</v>
      </c>
      <c r="O910" t="s">
        <v>14</v>
      </c>
      <c r="P910">
        <v>200</v>
      </c>
      <c r="Q910">
        <v>200</v>
      </c>
      <c r="R910" t="s">
        <v>263</v>
      </c>
      <c r="S910">
        <v>9640001497</v>
      </c>
      <c r="T910" s="2">
        <v>44748</v>
      </c>
      <c r="U910" s="8">
        <v>6</v>
      </c>
      <c r="V910" s="8" t="s">
        <v>1419</v>
      </c>
      <c r="W910" s="8">
        <v>2022</v>
      </c>
      <c r="X910" t="s">
        <v>15</v>
      </c>
      <c r="Y910" s="3">
        <v>1500</v>
      </c>
      <c r="Z910">
        <v>300000</v>
      </c>
      <c r="AA910">
        <v>300000</v>
      </c>
      <c r="AB910">
        <v>0</v>
      </c>
      <c r="AC910" t="s">
        <v>30</v>
      </c>
    </row>
    <row r="911" spans="1:29" x14ac:dyDescent="0.3">
      <c r="A911">
        <v>910</v>
      </c>
      <c r="B911" t="s">
        <v>8</v>
      </c>
      <c r="C911" t="s">
        <v>21</v>
      </c>
      <c r="D911" t="s">
        <v>147</v>
      </c>
      <c r="E911" t="s">
        <v>85</v>
      </c>
      <c r="F911" t="s">
        <v>85</v>
      </c>
      <c r="G911" t="s">
        <v>37</v>
      </c>
      <c r="H911" t="s">
        <v>150</v>
      </c>
      <c r="I911" t="s">
        <v>456</v>
      </c>
      <c r="J911" s="2">
        <v>44727</v>
      </c>
      <c r="K911">
        <v>1447586</v>
      </c>
      <c r="L911">
        <v>1447586</v>
      </c>
      <c r="M911" t="s">
        <v>7</v>
      </c>
      <c r="N911" t="s">
        <v>1424</v>
      </c>
      <c r="O911" t="s">
        <v>14</v>
      </c>
      <c r="P911">
        <v>1330</v>
      </c>
      <c r="Q911">
        <v>1340</v>
      </c>
      <c r="R911" t="s">
        <v>898</v>
      </c>
      <c r="S911">
        <v>9460005658</v>
      </c>
      <c r="T911" s="2">
        <v>44755</v>
      </c>
      <c r="U911" s="8">
        <v>13</v>
      </c>
      <c r="V911" s="8" t="s">
        <v>1419</v>
      </c>
      <c r="W911" s="8">
        <v>2022</v>
      </c>
      <c r="X911" t="s">
        <v>15</v>
      </c>
      <c r="Y911" s="3">
        <v>2412</v>
      </c>
      <c r="Z911">
        <v>3232080</v>
      </c>
      <c r="AA911">
        <v>3207960</v>
      </c>
      <c r="AB911">
        <v>24120</v>
      </c>
      <c r="AC911" t="s">
        <v>16</v>
      </c>
    </row>
    <row r="912" spans="1:29" x14ac:dyDescent="0.3">
      <c r="A912">
        <v>911</v>
      </c>
      <c r="B912" t="s">
        <v>8</v>
      </c>
      <c r="C912" t="s">
        <v>21</v>
      </c>
      <c r="D912" t="s">
        <v>147</v>
      </c>
      <c r="E912" t="s">
        <v>85</v>
      </c>
      <c r="F912" t="s">
        <v>85</v>
      </c>
      <c r="G912" t="s">
        <v>37</v>
      </c>
      <c r="H912" t="s">
        <v>1230</v>
      </c>
      <c r="I912" t="s">
        <v>456</v>
      </c>
      <c r="J912" t="s">
        <v>76</v>
      </c>
      <c r="K912" t="s">
        <v>538</v>
      </c>
      <c r="L912" t="s">
        <v>1552</v>
      </c>
      <c r="M912" t="s">
        <v>76</v>
      </c>
      <c r="N912" t="s">
        <v>1425</v>
      </c>
      <c r="O912" t="s">
        <v>14</v>
      </c>
      <c r="P912">
        <v>600</v>
      </c>
      <c r="Q912">
        <v>600</v>
      </c>
      <c r="R912" t="s">
        <v>438</v>
      </c>
      <c r="S912">
        <v>9460005671</v>
      </c>
      <c r="T912" s="2">
        <v>44760</v>
      </c>
      <c r="U912" s="8">
        <v>18</v>
      </c>
      <c r="V912" s="8" t="s">
        <v>1419</v>
      </c>
      <c r="W912" s="8">
        <v>2022</v>
      </c>
      <c r="X912" t="s">
        <v>15</v>
      </c>
      <c r="Y912" s="3">
        <v>3160</v>
      </c>
      <c r="Z912">
        <v>1896000</v>
      </c>
      <c r="AA912">
        <v>1896000</v>
      </c>
      <c r="AB912">
        <v>0</v>
      </c>
      <c r="AC912" t="s">
        <v>30</v>
      </c>
    </row>
    <row r="913" spans="1:29" x14ac:dyDescent="0.3">
      <c r="A913">
        <v>912</v>
      </c>
      <c r="B913" t="s">
        <v>8</v>
      </c>
      <c r="C913" t="s">
        <v>21</v>
      </c>
      <c r="D913" t="s">
        <v>147</v>
      </c>
      <c r="E913" t="s">
        <v>85</v>
      </c>
      <c r="F913" t="s">
        <v>85</v>
      </c>
      <c r="G913" t="s">
        <v>37</v>
      </c>
      <c r="H913" t="s">
        <v>148</v>
      </c>
      <c r="I913" t="s">
        <v>456</v>
      </c>
      <c r="J913" s="2">
        <v>44758</v>
      </c>
      <c r="K913">
        <v>1559945</v>
      </c>
      <c r="L913">
        <v>1559945</v>
      </c>
      <c r="M913" t="s">
        <v>7</v>
      </c>
      <c r="N913" t="s">
        <v>1424</v>
      </c>
      <c r="O913" t="s">
        <v>14</v>
      </c>
      <c r="P913">
        <v>1339</v>
      </c>
      <c r="Q913">
        <v>1400</v>
      </c>
      <c r="R913" t="s">
        <v>898</v>
      </c>
      <c r="S913">
        <v>9460005674</v>
      </c>
      <c r="T913" s="2">
        <v>44762</v>
      </c>
      <c r="U913" s="8">
        <v>20</v>
      </c>
      <c r="V913" s="8" t="s">
        <v>1419</v>
      </c>
      <c r="W913" s="8">
        <v>2022</v>
      </c>
      <c r="X913" t="s">
        <v>15</v>
      </c>
      <c r="Y913" s="3">
        <v>750</v>
      </c>
      <c r="Z913">
        <v>1050000</v>
      </c>
      <c r="AA913">
        <v>1004250</v>
      </c>
      <c r="AB913">
        <v>45750</v>
      </c>
      <c r="AC913" t="s">
        <v>16</v>
      </c>
    </row>
    <row r="914" spans="1:29" x14ac:dyDescent="0.3">
      <c r="A914">
        <v>913</v>
      </c>
      <c r="B914" t="s">
        <v>8</v>
      </c>
      <c r="C914" t="s">
        <v>21</v>
      </c>
      <c r="D914" t="s">
        <v>970</v>
      </c>
      <c r="E914" t="s">
        <v>85</v>
      </c>
      <c r="F914" t="s">
        <v>85</v>
      </c>
      <c r="G914" t="s">
        <v>37</v>
      </c>
      <c r="H914" t="s">
        <v>1231</v>
      </c>
      <c r="I914" t="s">
        <v>455</v>
      </c>
      <c r="J914" t="s">
        <v>76</v>
      </c>
      <c r="K914" t="s">
        <v>538</v>
      </c>
      <c r="L914" t="s">
        <v>1552</v>
      </c>
      <c r="M914" t="s">
        <v>76</v>
      </c>
      <c r="N914" t="s">
        <v>1425</v>
      </c>
      <c r="O914" t="s">
        <v>14</v>
      </c>
      <c r="P914">
        <v>635</v>
      </c>
      <c r="Q914">
        <v>635</v>
      </c>
      <c r="R914" t="s">
        <v>385</v>
      </c>
      <c r="S914">
        <v>9460005676</v>
      </c>
      <c r="T914" s="2">
        <v>44762</v>
      </c>
      <c r="U914" s="8">
        <v>20</v>
      </c>
      <c r="V914" s="8" t="s">
        <v>1419</v>
      </c>
      <c r="W914" s="8">
        <v>2022</v>
      </c>
      <c r="X914" t="s">
        <v>15</v>
      </c>
      <c r="Y914" s="3">
        <v>15000</v>
      </c>
      <c r="Z914">
        <v>9525000</v>
      </c>
      <c r="AA914">
        <v>9525000</v>
      </c>
      <c r="AB914">
        <v>0</v>
      </c>
      <c r="AC914" t="s">
        <v>30</v>
      </c>
    </row>
    <row r="915" spans="1:29" x14ac:dyDescent="0.3">
      <c r="A915">
        <v>914</v>
      </c>
      <c r="B915" t="s">
        <v>8</v>
      </c>
      <c r="C915" t="s">
        <v>21</v>
      </c>
      <c r="D915" t="s">
        <v>1232</v>
      </c>
      <c r="E915" t="s">
        <v>275</v>
      </c>
      <c r="F915" t="s">
        <v>274</v>
      </c>
      <c r="G915" t="s">
        <v>37</v>
      </c>
      <c r="H915" t="s">
        <v>1233</v>
      </c>
      <c r="I915" t="s">
        <v>455</v>
      </c>
      <c r="J915" s="2">
        <v>44750</v>
      </c>
      <c r="K915">
        <v>1536091</v>
      </c>
      <c r="L915">
        <v>1536091</v>
      </c>
      <c r="M915" t="s">
        <v>7</v>
      </c>
      <c r="N915" t="s">
        <v>1424</v>
      </c>
      <c r="O915" t="s">
        <v>14</v>
      </c>
      <c r="P915">
        <v>265</v>
      </c>
      <c r="Q915">
        <v>265</v>
      </c>
      <c r="R915" t="s">
        <v>438</v>
      </c>
      <c r="S915">
        <v>9460005654</v>
      </c>
      <c r="T915" s="2">
        <v>44751</v>
      </c>
      <c r="U915" s="8">
        <v>9</v>
      </c>
      <c r="V915" s="8" t="s">
        <v>1419</v>
      </c>
      <c r="W915" s="8">
        <v>2022</v>
      </c>
      <c r="X915" t="s">
        <v>15</v>
      </c>
      <c r="Y915" s="3">
        <v>2000</v>
      </c>
      <c r="Z915">
        <v>530000</v>
      </c>
      <c r="AA915">
        <v>530000</v>
      </c>
      <c r="AB915">
        <v>0</v>
      </c>
      <c r="AC915" t="s">
        <v>30</v>
      </c>
    </row>
    <row r="916" spans="1:29" x14ac:dyDescent="0.3">
      <c r="A916">
        <v>915</v>
      </c>
      <c r="B916" t="s">
        <v>8</v>
      </c>
      <c r="C916" t="s">
        <v>21</v>
      </c>
      <c r="D916" t="s">
        <v>147</v>
      </c>
      <c r="E916" t="s">
        <v>85</v>
      </c>
      <c r="F916" t="s">
        <v>85</v>
      </c>
      <c r="G916" t="s">
        <v>37</v>
      </c>
      <c r="H916" t="s">
        <v>1234</v>
      </c>
      <c r="I916" t="s">
        <v>456</v>
      </c>
      <c r="J916" s="2">
        <v>44756</v>
      </c>
      <c r="K916">
        <v>1551704</v>
      </c>
      <c r="L916">
        <v>1551704</v>
      </c>
      <c r="M916" t="s">
        <v>7</v>
      </c>
      <c r="N916" t="s">
        <v>1424</v>
      </c>
      <c r="O916" t="s">
        <v>14</v>
      </c>
      <c r="P916">
        <v>1304</v>
      </c>
      <c r="Q916">
        <v>1355</v>
      </c>
      <c r="R916" t="s">
        <v>898</v>
      </c>
      <c r="S916">
        <v>9460005666</v>
      </c>
      <c r="T916" s="2">
        <v>44757</v>
      </c>
      <c r="U916" s="8">
        <v>15</v>
      </c>
      <c r="V916" s="8" t="s">
        <v>1419</v>
      </c>
      <c r="W916" s="8">
        <v>2022</v>
      </c>
      <c r="X916" t="s">
        <v>15</v>
      </c>
      <c r="Y916" s="3">
        <v>1669</v>
      </c>
      <c r="Z916">
        <v>2261495</v>
      </c>
      <c r="AA916">
        <v>2176376</v>
      </c>
      <c r="AB916">
        <v>85119</v>
      </c>
      <c r="AC916" t="s">
        <v>16</v>
      </c>
    </row>
    <row r="917" spans="1:29" x14ac:dyDescent="0.3">
      <c r="A917">
        <v>916</v>
      </c>
      <c r="B917" t="s">
        <v>8</v>
      </c>
      <c r="C917" t="s">
        <v>21</v>
      </c>
      <c r="D917" t="s">
        <v>166</v>
      </c>
      <c r="E917" t="s">
        <v>845</v>
      </c>
      <c r="F917" t="s">
        <v>85</v>
      </c>
      <c r="G917" t="s">
        <v>37</v>
      </c>
      <c r="H917" t="s">
        <v>195</v>
      </c>
      <c r="I917" t="s">
        <v>459</v>
      </c>
      <c r="J917" s="2">
        <v>44769</v>
      </c>
      <c r="K917">
        <v>1592606</v>
      </c>
      <c r="L917">
        <v>1592606</v>
      </c>
      <c r="M917" t="s">
        <v>7</v>
      </c>
      <c r="N917" t="s">
        <v>1424</v>
      </c>
      <c r="O917" t="s">
        <v>14</v>
      </c>
      <c r="P917">
        <v>1950</v>
      </c>
      <c r="Q917">
        <v>1900</v>
      </c>
      <c r="R917" t="s">
        <v>81</v>
      </c>
      <c r="S917">
        <v>9460005704</v>
      </c>
      <c r="T917" s="2">
        <v>44772</v>
      </c>
      <c r="U917" s="8">
        <v>30</v>
      </c>
      <c r="V917" s="8" t="s">
        <v>1419</v>
      </c>
      <c r="W917" s="8">
        <v>2022</v>
      </c>
      <c r="X917" t="s">
        <v>15</v>
      </c>
      <c r="Y917" s="3">
        <v>500</v>
      </c>
      <c r="Z917">
        <v>950000</v>
      </c>
      <c r="AA917">
        <v>975000</v>
      </c>
      <c r="AB917">
        <v>-25000</v>
      </c>
      <c r="AC917" t="s">
        <v>59</v>
      </c>
    </row>
    <row r="918" spans="1:29" x14ac:dyDescent="0.3">
      <c r="A918">
        <v>917</v>
      </c>
      <c r="B918" t="s">
        <v>8</v>
      </c>
      <c r="C918" t="s">
        <v>21</v>
      </c>
      <c r="D918" t="s">
        <v>166</v>
      </c>
      <c r="E918" t="s">
        <v>845</v>
      </c>
      <c r="F918" t="s">
        <v>85</v>
      </c>
      <c r="G918" t="s">
        <v>37</v>
      </c>
      <c r="H918" t="s">
        <v>195</v>
      </c>
      <c r="I918" t="s">
        <v>459</v>
      </c>
      <c r="J918" s="2">
        <v>44769</v>
      </c>
      <c r="K918">
        <v>1592606</v>
      </c>
      <c r="L918">
        <v>1592606</v>
      </c>
      <c r="M918" t="s">
        <v>7</v>
      </c>
      <c r="N918" t="s">
        <v>1424</v>
      </c>
      <c r="O918" t="s">
        <v>14</v>
      </c>
      <c r="P918">
        <v>1950</v>
      </c>
      <c r="Q918">
        <v>1900</v>
      </c>
      <c r="R918" t="s">
        <v>187</v>
      </c>
      <c r="S918">
        <v>9460005705</v>
      </c>
      <c r="T918" s="2">
        <v>44772</v>
      </c>
      <c r="U918" s="8">
        <v>30</v>
      </c>
      <c r="V918" s="8" t="s">
        <v>1419</v>
      </c>
      <c r="W918" s="8">
        <v>2022</v>
      </c>
      <c r="X918" t="s">
        <v>15</v>
      </c>
      <c r="Y918" s="3">
        <v>462</v>
      </c>
      <c r="Z918">
        <v>877800</v>
      </c>
      <c r="AA918">
        <v>900900</v>
      </c>
      <c r="AB918">
        <v>-23100</v>
      </c>
      <c r="AC918" t="s">
        <v>59</v>
      </c>
    </row>
    <row r="919" spans="1:29" x14ac:dyDescent="0.3">
      <c r="A919">
        <v>918</v>
      </c>
      <c r="B919" t="s">
        <v>20</v>
      </c>
      <c r="C919" t="s">
        <v>9</v>
      </c>
      <c r="D919" t="s">
        <v>90</v>
      </c>
      <c r="E919" t="s">
        <v>53</v>
      </c>
      <c r="F919" t="s">
        <v>53</v>
      </c>
      <c r="G919" t="s">
        <v>13</v>
      </c>
      <c r="H919" t="s">
        <v>91</v>
      </c>
      <c r="I919" t="s">
        <v>457</v>
      </c>
      <c r="J919" s="2">
        <v>44771</v>
      </c>
      <c r="K919">
        <v>1601087</v>
      </c>
      <c r="L919">
        <v>1601087</v>
      </c>
      <c r="M919" t="s">
        <v>7</v>
      </c>
      <c r="N919" t="s">
        <v>1424</v>
      </c>
      <c r="O919" t="s">
        <v>14</v>
      </c>
      <c r="P919">
        <v>3970</v>
      </c>
      <c r="Q919">
        <v>4200</v>
      </c>
      <c r="R919" t="s">
        <v>51</v>
      </c>
      <c r="S919">
        <v>3000006505</v>
      </c>
      <c r="T919" s="2">
        <v>44772</v>
      </c>
      <c r="U919" s="8">
        <v>30</v>
      </c>
      <c r="V919" s="8" t="s">
        <v>1419</v>
      </c>
      <c r="W919" s="8">
        <v>2022</v>
      </c>
      <c r="X919" t="s">
        <v>15</v>
      </c>
      <c r="Y919" s="3">
        <v>19</v>
      </c>
      <c r="Z919">
        <v>79800</v>
      </c>
      <c r="AA919">
        <v>75430</v>
      </c>
      <c r="AB919">
        <v>4370</v>
      </c>
      <c r="AC919" t="s">
        <v>16</v>
      </c>
    </row>
    <row r="920" spans="1:29" x14ac:dyDescent="0.3">
      <c r="A920">
        <v>919</v>
      </c>
      <c r="B920" t="s">
        <v>41</v>
      </c>
      <c r="C920" t="s">
        <v>21</v>
      </c>
      <c r="D920" t="s">
        <v>276</v>
      </c>
      <c r="E920" t="s">
        <v>275</v>
      </c>
      <c r="F920" t="s">
        <v>274</v>
      </c>
      <c r="G920" t="s">
        <v>37</v>
      </c>
      <c r="H920" t="s">
        <v>189</v>
      </c>
      <c r="I920" t="s">
        <v>457</v>
      </c>
      <c r="J920" t="s">
        <v>76</v>
      </c>
      <c r="K920" t="s">
        <v>538</v>
      </c>
      <c r="L920" t="s">
        <v>1552</v>
      </c>
      <c r="M920" t="s">
        <v>76</v>
      </c>
      <c r="N920" t="s">
        <v>1425</v>
      </c>
      <c r="O920" t="s">
        <v>14</v>
      </c>
      <c r="P920">
        <v>440</v>
      </c>
      <c r="Q920">
        <v>440</v>
      </c>
      <c r="R920" t="s">
        <v>1224</v>
      </c>
      <c r="S920">
        <v>9640001595</v>
      </c>
      <c r="T920" s="2">
        <v>44765</v>
      </c>
      <c r="U920" s="8">
        <v>23</v>
      </c>
      <c r="V920" s="8" t="s">
        <v>1419</v>
      </c>
      <c r="W920" s="8">
        <v>2022</v>
      </c>
      <c r="X920" t="s">
        <v>15</v>
      </c>
      <c r="Y920" s="3">
        <v>2000</v>
      </c>
      <c r="Z920">
        <v>880000</v>
      </c>
      <c r="AA920">
        <v>880000</v>
      </c>
      <c r="AB920">
        <v>0</v>
      </c>
      <c r="AC920" t="s">
        <v>30</v>
      </c>
    </row>
    <row r="921" spans="1:29" x14ac:dyDescent="0.3">
      <c r="A921">
        <v>920</v>
      </c>
      <c r="B921" t="s">
        <v>41</v>
      </c>
      <c r="C921" t="s">
        <v>21</v>
      </c>
      <c r="D921" t="s">
        <v>1235</v>
      </c>
      <c r="E921" t="s">
        <v>1236</v>
      </c>
      <c r="F921" t="s">
        <v>1236</v>
      </c>
      <c r="G921" t="s">
        <v>37</v>
      </c>
      <c r="H921" t="s">
        <v>223</v>
      </c>
      <c r="I921" t="s">
        <v>455</v>
      </c>
      <c r="J921" s="2">
        <v>44772</v>
      </c>
      <c r="K921">
        <v>1601358</v>
      </c>
      <c r="L921">
        <v>1601358</v>
      </c>
      <c r="M921" t="s">
        <v>7</v>
      </c>
      <c r="N921" t="s">
        <v>1424</v>
      </c>
      <c r="O921" t="s">
        <v>14</v>
      </c>
      <c r="P921">
        <v>2650</v>
      </c>
      <c r="Q921">
        <v>2660</v>
      </c>
      <c r="R921" t="s">
        <v>222</v>
      </c>
      <c r="S921">
        <v>9640001618</v>
      </c>
      <c r="T921" s="2">
        <v>44772</v>
      </c>
      <c r="U921" s="8">
        <v>30</v>
      </c>
      <c r="V921" s="8" t="s">
        <v>1419</v>
      </c>
      <c r="W921" s="8">
        <v>2022</v>
      </c>
      <c r="X921" t="s">
        <v>15</v>
      </c>
      <c r="Y921" s="3">
        <v>1000</v>
      </c>
      <c r="Z921">
        <v>2660000</v>
      </c>
      <c r="AA921">
        <v>2650000</v>
      </c>
      <c r="AB921">
        <v>10000</v>
      </c>
      <c r="AC921" t="s">
        <v>16</v>
      </c>
    </row>
    <row r="922" spans="1:29" x14ac:dyDescent="0.3">
      <c r="A922">
        <v>921</v>
      </c>
      <c r="B922" t="s">
        <v>41</v>
      </c>
      <c r="C922" t="s">
        <v>21</v>
      </c>
      <c r="D922" t="s">
        <v>1237</v>
      </c>
      <c r="E922" t="s">
        <v>1238</v>
      </c>
      <c r="F922" t="s">
        <v>25</v>
      </c>
      <c r="G922" t="s">
        <v>26</v>
      </c>
      <c r="H922" t="s">
        <v>163</v>
      </c>
      <c r="I922" t="s">
        <v>457</v>
      </c>
      <c r="J922" t="s">
        <v>76</v>
      </c>
      <c r="K922" t="s">
        <v>538</v>
      </c>
      <c r="L922" t="s">
        <v>1552</v>
      </c>
      <c r="M922" t="s">
        <v>76</v>
      </c>
      <c r="N922" t="s">
        <v>1425</v>
      </c>
      <c r="O922" t="s">
        <v>27</v>
      </c>
      <c r="P922">
        <v>120000</v>
      </c>
      <c r="Q922">
        <v>120000</v>
      </c>
      <c r="R922" t="s">
        <v>54</v>
      </c>
      <c r="S922">
        <v>9640001617</v>
      </c>
      <c r="T922" s="2">
        <v>44772</v>
      </c>
      <c r="U922" s="8">
        <v>30</v>
      </c>
      <c r="V922" s="8" t="s">
        <v>1419</v>
      </c>
      <c r="W922" s="8">
        <v>2022</v>
      </c>
      <c r="X922" t="s">
        <v>63</v>
      </c>
      <c r="Y922" s="3">
        <v>2</v>
      </c>
      <c r="Z922">
        <v>120000</v>
      </c>
      <c r="AA922">
        <v>120000</v>
      </c>
      <c r="AB922">
        <v>0</v>
      </c>
      <c r="AC922" t="s">
        <v>30</v>
      </c>
    </row>
    <row r="923" spans="1:29" x14ac:dyDescent="0.3">
      <c r="A923">
        <v>922</v>
      </c>
      <c r="B923" t="s">
        <v>8</v>
      </c>
      <c r="C923" t="s">
        <v>21</v>
      </c>
      <c r="D923" t="s">
        <v>120</v>
      </c>
      <c r="E923" t="s">
        <v>491</v>
      </c>
      <c r="F923" t="s">
        <v>25</v>
      </c>
      <c r="G923" t="s">
        <v>26</v>
      </c>
      <c r="H923" t="s">
        <v>121</v>
      </c>
      <c r="I923" t="s">
        <v>455</v>
      </c>
      <c r="J923" t="s">
        <v>76</v>
      </c>
      <c r="K923" t="s">
        <v>538</v>
      </c>
      <c r="L923" t="s">
        <v>1552</v>
      </c>
      <c r="M923" t="s">
        <v>76</v>
      </c>
      <c r="N923" t="s">
        <v>1425</v>
      </c>
      <c r="O923" t="s">
        <v>27</v>
      </c>
      <c r="P923">
        <v>20000</v>
      </c>
      <c r="Q923">
        <v>20000</v>
      </c>
      <c r="R923" t="s">
        <v>806</v>
      </c>
      <c r="S923">
        <v>9460005698</v>
      </c>
      <c r="T923" s="2">
        <v>44771</v>
      </c>
      <c r="U923" s="8">
        <v>29</v>
      </c>
      <c r="V923" s="8" t="s">
        <v>1419</v>
      </c>
      <c r="W923" s="8">
        <v>2022</v>
      </c>
      <c r="X923" t="s">
        <v>15</v>
      </c>
      <c r="Y923" s="3">
        <v>20</v>
      </c>
      <c r="Z923">
        <v>20000</v>
      </c>
      <c r="AA923">
        <v>20000</v>
      </c>
      <c r="AB923">
        <v>0</v>
      </c>
      <c r="AC923" t="s">
        <v>30</v>
      </c>
    </row>
    <row r="924" spans="1:29" x14ac:dyDescent="0.3">
      <c r="A924">
        <v>923</v>
      </c>
      <c r="B924" t="s">
        <v>41</v>
      </c>
      <c r="C924" t="s">
        <v>21</v>
      </c>
      <c r="D924" t="s">
        <v>1202</v>
      </c>
      <c r="E924" t="s">
        <v>1053</v>
      </c>
      <c r="F924" t="s">
        <v>25</v>
      </c>
      <c r="G924" t="s">
        <v>26</v>
      </c>
      <c r="H924" t="s">
        <v>20</v>
      </c>
      <c r="I924" t="s">
        <v>950</v>
      </c>
      <c r="J924" s="2">
        <v>44770</v>
      </c>
      <c r="K924">
        <v>1597492</v>
      </c>
      <c r="L924">
        <v>1597492</v>
      </c>
      <c r="M924" t="s">
        <v>7</v>
      </c>
      <c r="N924" t="s">
        <v>1424</v>
      </c>
      <c r="O924" t="s">
        <v>27</v>
      </c>
      <c r="P924">
        <v>11800</v>
      </c>
      <c r="Q924">
        <v>14000</v>
      </c>
      <c r="R924" t="s">
        <v>765</v>
      </c>
      <c r="S924">
        <v>9640001616</v>
      </c>
      <c r="T924" s="2">
        <v>44771</v>
      </c>
      <c r="U924" s="8">
        <v>29</v>
      </c>
      <c r="V924" s="8" t="s">
        <v>1419</v>
      </c>
      <c r="W924" s="8">
        <v>2022</v>
      </c>
      <c r="X924" t="s">
        <v>15</v>
      </c>
      <c r="Y924" s="3">
        <v>6</v>
      </c>
      <c r="Z924">
        <v>14000</v>
      </c>
      <c r="AA924">
        <v>11800</v>
      </c>
      <c r="AB924">
        <v>2200</v>
      </c>
      <c r="AC924" t="s">
        <v>16</v>
      </c>
    </row>
    <row r="925" spans="1:29" x14ac:dyDescent="0.3">
      <c r="A925">
        <v>924</v>
      </c>
      <c r="B925" t="s">
        <v>32</v>
      </c>
      <c r="C925" t="s">
        <v>21</v>
      </c>
      <c r="D925" t="s">
        <v>298</v>
      </c>
      <c r="E925" t="s">
        <v>1239</v>
      </c>
      <c r="F925" t="s">
        <v>25</v>
      </c>
      <c r="G925" t="s">
        <v>26</v>
      </c>
      <c r="H925" t="s">
        <v>57</v>
      </c>
      <c r="I925" t="s">
        <v>457</v>
      </c>
      <c r="J925" s="2">
        <v>44770</v>
      </c>
      <c r="K925">
        <v>1596434</v>
      </c>
      <c r="L925">
        <v>1596434</v>
      </c>
      <c r="M925" t="s">
        <v>7</v>
      </c>
      <c r="N925" t="s">
        <v>1424</v>
      </c>
      <c r="O925" t="s">
        <v>14</v>
      </c>
      <c r="P925">
        <v>1025</v>
      </c>
      <c r="Q925">
        <v>1100</v>
      </c>
      <c r="R925" t="s">
        <v>765</v>
      </c>
      <c r="S925">
        <v>9640001615</v>
      </c>
      <c r="T925" s="2">
        <v>44771</v>
      </c>
      <c r="U925" s="8">
        <v>29</v>
      </c>
      <c r="V925" s="8" t="s">
        <v>1419</v>
      </c>
      <c r="W925" s="8">
        <v>2022</v>
      </c>
      <c r="X925" t="s">
        <v>15</v>
      </c>
      <c r="Y925" s="3">
        <v>16</v>
      </c>
      <c r="Z925">
        <v>17600</v>
      </c>
      <c r="AA925">
        <v>16400</v>
      </c>
      <c r="AB925">
        <v>1200</v>
      </c>
      <c r="AC925" t="s">
        <v>16</v>
      </c>
    </row>
    <row r="926" spans="1:29" x14ac:dyDescent="0.3">
      <c r="A926">
        <v>925</v>
      </c>
      <c r="B926" t="s">
        <v>41</v>
      </c>
      <c r="C926" t="s">
        <v>21</v>
      </c>
      <c r="D926" t="s">
        <v>116</v>
      </c>
      <c r="E926" t="s">
        <v>85</v>
      </c>
      <c r="F926" t="s">
        <v>85</v>
      </c>
      <c r="G926" t="s">
        <v>37</v>
      </c>
      <c r="H926" t="s">
        <v>1008</v>
      </c>
      <c r="I926" t="s">
        <v>460</v>
      </c>
      <c r="J926" s="2">
        <v>44753</v>
      </c>
      <c r="K926">
        <v>1544009</v>
      </c>
      <c r="L926">
        <v>1544009</v>
      </c>
      <c r="M926" t="s">
        <v>7</v>
      </c>
      <c r="N926" t="s">
        <v>1424</v>
      </c>
      <c r="O926" t="s">
        <v>14</v>
      </c>
      <c r="P926">
        <v>1410</v>
      </c>
      <c r="Q926">
        <v>1600</v>
      </c>
      <c r="R926" t="s">
        <v>115</v>
      </c>
      <c r="S926">
        <v>9640001532</v>
      </c>
      <c r="T926" s="2">
        <v>44754</v>
      </c>
      <c r="U926" s="8">
        <v>12</v>
      </c>
      <c r="V926" s="8" t="s">
        <v>1419</v>
      </c>
      <c r="W926" s="8">
        <v>2022</v>
      </c>
      <c r="X926" t="s">
        <v>15</v>
      </c>
      <c r="Y926" s="3">
        <v>3500</v>
      </c>
      <c r="Z926">
        <v>5600000</v>
      </c>
      <c r="AA926">
        <v>4935000</v>
      </c>
      <c r="AB926">
        <v>665000</v>
      </c>
      <c r="AC926" t="s">
        <v>16</v>
      </c>
    </row>
    <row r="927" spans="1:29" x14ac:dyDescent="0.3">
      <c r="A927">
        <v>926</v>
      </c>
      <c r="B927" t="s">
        <v>41</v>
      </c>
      <c r="C927" t="s">
        <v>21</v>
      </c>
      <c r="D927" t="s">
        <v>219</v>
      </c>
      <c r="E927" t="s">
        <v>85</v>
      </c>
      <c r="F927" t="s">
        <v>85</v>
      </c>
      <c r="G927" t="s">
        <v>37</v>
      </c>
      <c r="H927" t="s">
        <v>922</v>
      </c>
      <c r="I927" t="s">
        <v>457</v>
      </c>
      <c r="J927" s="2">
        <v>44763</v>
      </c>
      <c r="K927">
        <v>1471479</v>
      </c>
      <c r="L927">
        <v>1471479</v>
      </c>
      <c r="M927" t="s">
        <v>7</v>
      </c>
      <c r="N927" t="s">
        <v>1424</v>
      </c>
      <c r="O927" t="s">
        <v>14</v>
      </c>
      <c r="P927">
        <v>1200</v>
      </c>
      <c r="Q927">
        <v>1200</v>
      </c>
      <c r="R927" t="s">
        <v>1064</v>
      </c>
      <c r="S927">
        <v>9640001486</v>
      </c>
      <c r="T927" s="2">
        <v>44747</v>
      </c>
      <c r="U927" s="8">
        <v>5</v>
      </c>
      <c r="V927" s="8" t="s">
        <v>1419</v>
      </c>
      <c r="W927" s="8">
        <v>2022</v>
      </c>
      <c r="X927" t="s">
        <v>15</v>
      </c>
      <c r="Y927" s="3">
        <v>727</v>
      </c>
      <c r="Z927">
        <v>872400</v>
      </c>
      <c r="AA927">
        <v>872400</v>
      </c>
      <c r="AB927">
        <v>0</v>
      </c>
      <c r="AC927" t="s">
        <v>30</v>
      </c>
    </row>
    <row r="928" spans="1:29" x14ac:dyDescent="0.3">
      <c r="A928">
        <v>927</v>
      </c>
      <c r="B928" t="s">
        <v>32</v>
      </c>
      <c r="C928" t="s">
        <v>21</v>
      </c>
      <c r="D928" t="s">
        <v>116</v>
      </c>
      <c r="E928" t="s">
        <v>85</v>
      </c>
      <c r="F928" t="s">
        <v>85</v>
      </c>
      <c r="G928" t="s">
        <v>37</v>
      </c>
      <c r="H928" t="s">
        <v>145</v>
      </c>
      <c r="I928" t="s">
        <v>462</v>
      </c>
      <c r="J928" s="2">
        <v>44751</v>
      </c>
      <c r="K928">
        <v>1536665</v>
      </c>
      <c r="L928">
        <v>1536665</v>
      </c>
      <c r="M928" t="s">
        <v>7</v>
      </c>
      <c r="N928" t="s">
        <v>1424</v>
      </c>
      <c r="O928" t="s">
        <v>14</v>
      </c>
      <c r="P928">
        <v>1380</v>
      </c>
      <c r="Q928">
        <v>1600</v>
      </c>
      <c r="R928" t="s">
        <v>283</v>
      </c>
      <c r="S928">
        <v>9640001525</v>
      </c>
      <c r="T928" s="2">
        <v>44753</v>
      </c>
      <c r="U928" s="8">
        <v>11</v>
      </c>
      <c r="V928" s="8" t="s">
        <v>1419</v>
      </c>
      <c r="W928" s="8">
        <v>2022</v>
      </c>
      <c r="X928" t="s">
        <v>15</v>
      </c>
      <c r="Y928" s="3">
        <v>2969</v>
      </c>
      <c r="Z928">
        <v>4750400</v>
      </c>
      <c r="AA928">
        <v>4097220</v>
      </c>
      <c r="AB928">
        <v>653180</v>
      </c>
      <c r="AC928" t="s">
        <v>16</v>
      </c>
    </row>
    <row r="929" spans="1:29" x14ac:dyDescent="0.3">
      <c r="A929">
        <v>928</v>
      </c>
      <c r="B929" t="s">
        <v>32</v>
      </c>
      <c r="C929" t="s">
        <v>21</v>
      </c>
      <c r="D929" t="s">
        <v>116</v>
      </c>
      <c r="E929" t="s">
        <v>85</v>
      </c>
      <c r="F929" t="s">
        <v>85</v>
      </c>
      <c r="G929" t="s">
        <v>37</v>
      </c>
      <c r="H929" t="s">
        <v>1008</v>
      </c>
      <c r="I929" t="s">
        <v>460</v>
      </c>
      <c r="J929" s="2">
        <v>44751</v>
      </c>
      <c r="K929">
        <v>1536673</v>
      </c>
      <c r="L929">
        <v>1536673</v>
      </c>
      <c r="M929" t="s">
        <v>7</v>
      </c>
      <c r="N929" t="s">
        <v>1424</v>
      </c>
      <c r="O929" t="s">
        <v>14</v>
      </c>
      <c r="P929">
        <v>1368</v>
      </c>
      <c r="Q929">
        <v>1550</v>
      </c>
      <c r="R929" t="s">
        <v>1240</v>
      </c>
      <c r="S929">
        <v>9640001531</v>
      </c>
      <c r="T929" s="2">
        <v>44754</v>
      </c>
      <c r="U929" s="8">
        <v>12</v>
      </c>
      <c r="V929" s="8" t="s">
        <v>1419</v>
      </c>
      <c r="W929" s="8">
        <v>2022</v>
      </c>
      <c r="X929" t="s">
        <v>15</v>
      </c>
      <c r="Y929" s="3">
        <v>983</v>
      </c>
      <c r="Z929">
        <v>1523650</v>
      </c>
      <c r="AA929">
        <v>1344744</v>
      </c>
      <c r="AB929">
        <v>178906</v>
      </c>
      <c r="AC929" t="s">
        <v>16</v>
      </c>
    </row>
    <row r="930" spans="1:29" x14ac:dyDescent="0.3">
      <c r="A930">
        <v>929</v>
      </c>
      <c r="B930" t="s">
        <v>41</v>
      </c>
      <c r="C930" t="s">
        <v>21</v>
      </c>
      <c r="D930" t="s">
        <v>116</v>
      </c>
      <c r="E930" t="s">
        <v>85</v>
      </c>
      <c r="F930" t="s">
        <v>85</v>
      </c>
      <c r="G930" t="s">
        <v>37</v>
      </c>
      <c r="H930" t="s">
        <v>1008</v>
      </c>
      <c r="I930" t="s">
        <v>460</v>
      </c>
      <c r="J930" s="2">
        <v>44751</v>
      </c>
      <c r="K930">
        <v>1536673</v>
      </c>
      <c r="L930">
        <v>1536673</v>
      </c>
      <c r="M930" t="s">
        <v>7</v>
      </c>
      <c r="N930" t="s">
        <v>1424</v>
      </c>
      <c r="O930" t="s">
        <v>14</v>
      </c>
      <c r="P930">
        <v>1368</v>
      </c>
      <c r="Q930">
        <v>1550</v>
      </c>
      <c r="R930" t="s">
        <v>144</v>
      </c>
      <c r="S930">
        <v>9640001526</v>
      </c>
      <c r="T930" s="2">
        <v>44753</v>
      </c>
      <c r="U930" s="8">
        <v>11</v>
      </c>
      <c r="V930" s="8" t="s">
        <v>1419</v>
      </c>
      <c r="W930" s="8">
        <v>2022</v>
      </c>
      <c r="X930" t="s">
        <v>15</v>
      </c>
      <c r="Y930" s="3">
        <v>1774</v>
      </c>
      <c r="Z930">
        <v>2749700</v>
      </c>
      <c r="AA930">
        <v>2426832</v>
      </c>
      <c r="AB930">
        <v>322868</v>
      </c>
      <c r="AC930" t="s">
        <v>16</v>
      </c>
    </row>
    <row r="931" spans="1:29" x14ac:dyDescent="0.3">
      <c r="A931">
        <v>930</v>
      </c>
      <c r="B931" t="s">
        <v>41</v>
      </c>
      <c r="C931" t="s">
        <v>21</v>
      </c>
      <c r="D931" t="s">
        <v>191</v>
      </c>
      <c r="E931" t="s">
        <v>1241</v>
      </c>
      <c r="F931" t="s">
        <v>25</v>
      </c>
      <c r="G931" t="s">
        <v>26</v>
      </c>
      <c r="H931" t="s">
        <v>192</v>
      </c>
      <c r="I931" t="s">
        <v>457</v>
      </c>
      <c r="J931" s="2">
        <v>44767</v>
      </c>
      <c r="K931">
        <v>1585439</v>
      </c>
      <c r="L931">
        <v>1585439</v>
      </c>
      <c r="M931" t="s">
        <v>7</v>
      </c>
      <c r="N931" t="s">
        <v>1424</v>
      </c>
      <c r="O931" t="s">
        <v>14</v>
      </c>
      <c r="P931">
        <v>489</v>
      </c>
      <c r="Q931">
        <v>600</v>
      </c>
      <c r="R931" t="s">
        <v>496</v>
      </c>
      <c r="S931">
        <v>9640001611</v>
      </c>
      <c r="T931" s="2">
        <v>44771</v>
      </c>
      <c r="U931" s="8">
        <v>29</v>
      </c>
      <c r="V931" s="8" t="s">
        <v>1419</v>
      </c>
      <c r="W931" s="8">
        <v>2022</v>
      </c>
      <c r="X931" t="s">
        <v>15</v>
      </c>
      <c r="Y931" s="3">
        <v>8.9</v>
      </c>
      <c r="Z931">
        <v>5340</v>
      </c>
      <c r="AA931">
        <v>4352</v>
      </c>
      <c r="AB931">
        <v>988</v>
      </c>
      <c r="AC931" t="s">
        <v>16</v>
      </c>
    </row>
    <row r="932" spans="1:29" x14ac:dyDescent="0.3">
      <c r="A932">
        <v>931</v>
      </c>
      <c r="B932" t="s">
        <v>41</v>
      </c>
      <c r="C932" t="s">
        <v>21</v>
      </c>
      <c r="D932" t="s">
        <v>191</v>
      </c>
      <c r="E932" t="s">
        <v>1241</v>
      </c>
      <c r="F932" t="s">
        <v>25</v>
      </c>
      <c r="G932" t="s">
        <v>26</v>
      </c>
      <c r="H932" t="s">
        <v>192</v>
      </c>
      <c r="I932" t="s">
        <v>457</v>
      </c>
      <c r="J932" s="2">
        <v>44767</v>
      </c>
      <c r="K932">
        <v>1585439</v>
      </c>
      <c r="L932">
        <v>1585439</v>
      </c>
      <c r="M932" t="s">
        <v>7</v>
      </c>
      <c r="N932" t="s">
        <v>1424</v>
      </c>
      <c r="O932" t="s">
        <v>14</v>
      </c>
      <c r="P932">
        <v>489</v>
      </c>
      <c r="Q932">
        <v>600</v>
      </c>
      <c r="R932" t="s">
        <v>496</v>
      </c>
      <c r="S932">
        <v>9640001612</v>
      </c>
      <c r="T932" s="2">
        <v>44771</v>
      </c>
      <c r="U932" s="8">
        <v>29</v>
      </c>
      <c r="V932" s="8" t="s">
        <v>1419</v>
      </c>
      <c r="W932" s="8">
        <v>2022</v>
      </c>
      <c r="X932" t="s">
        <v>15</v>
      </c>
      <c r="Y932" s="3">
        <v>39</v>
      </c>
      <c r="Z932">
        <v>23400</v>
      </c>
      <c r="AA932">
        <v>19071</v>
      </c>
      <c r="AB932">
        <v>4329</v>
      </c>
      <c r="AC932" t="s">
        <v>16</v>
      </c>
    </row>
    <row r="933" spans="1:29" x14ac:dyDescent="0.3">
      <c r="A933">
        <v>932</v>
      </c>
      <c r="B933" t="s">
        <v>41</v>
      </c>
      <c r="C933" t="s">
        <v>21</v>
      </c>
      <c r="D933" t="s">
        <v>298</v>
      </c>
      <c r="E933" t="s">
        <v>715</v>
      </c>
      <c r="F933" t="s">
        <v>25</v>
      </c>
      <c r="G933" t="s">
        <v>26</v>
      </c>
      <c r="H933" t="s">
        <v>57</v>
      </c>
      <c r="I933" t="s">
        <v>457</v>
      </c>
      <c r="J933" s="2">
        <v>44770</v>
      </c>
      <c r="K933">
        <v>1596285</v>
      </c>
      <c r="L933">
        <v>1596285</v>
      </c>
      <c r="M933" t="s">
        <v>7</v>
      </c>
      <c r="N933" t="s">
        <v>1424</v>
      </c>
      <c r="O933" t="s">
        <v>14</v>
      </c>
      <c r="P933">
        <v>885</v>
      </c>
      <c r="Q933">
        <v>1100</v>
      </c>
      <c r="R933" t="s">
        <v>253</v>
      </c>
      <c r="S933">
        <v>9640001613</v>
      </c>
      <c r="T933" s="2">
        <v>44771</v>
      </c>
      <c r="U933" s="8">
        <v>29</v>
      </c>
      <c r="V933" s="8" t="s">
        <v>1419</v>
      </c>
      <c r="W933" s="8">
        <v>2022</v>
      </c>
      <c r="X933" t="s">
        <v>15</v>
      </c>
      <c r="Y933" s="3">
        <v>40</v>
      </c>
      <c r="Z933">
        <v>44000</v>
      </c>
      <c r="AA933">
        <v>35400</v>
      </c>
      <c r="AB933">
        <v>8600</v>
      </c>
      <c r="AC933" t="s">
        <v>16</v>
      </c>
    </row>
    <row r="934" spans="1:29" x14ac:dyDescent="0.3">
      <c r="A934">
        <v>933</v>
      </c>
      <c r="B934" t="s">
        <v>41</v>
      </c>
      <c r="C934" t="s">
        <v>21</v>
      </c>
      <c r="D934" t="s">
        <v>298</v>
      </c>
      <c r="E934" t="s">
        <v>715</v>
      </c>
      <c r="F934" t="s">
        <v>25</v>
      </c>
      <c r="G934" t="s">
        <v>26</v>
      </c>
      <c r="H934" t="s">
        <v>57</v>
      </c>
      <c r="I934" t="s">
        <v>457</v>
      </c>
      <c r="J934" s="2">
        <v>44770</v>
      </c>
      <c r="K934">
        <v>1596285</v>
      </c>
      <c r="L934">
        <v>1596285</v>
      </c>
      <c r="M934" t="s">
        <v>7</v>
      </c>
      <c r="N934" t="s">
        <v>1424</v>
      </c>
      <c r="O934" t="s">
        <v>14</v>
      </c>
      <c r="P934">
        <v>885</v>
      </c>
      <c r="Q934">
        <v>1100</v>
      </c>
      <c r="R934" t="s">
        <v>253</v>
      </c>
      <c r="S934">
        <v>9640001614</v>
      </c>
      <c r="T934" s="2">
        <v>44771</v>
      </c>
      <c r="U934" s="8">
        <v>29</v>
      </c>
      <c r="V934" s="8" t="s">
        <v>1419</v>
      </c>
      <c r="W934" s="8">
        <v>2022</v>
      </c>
      <c r="X934" t="s">
        <v>15</v>
      </c>
      <c r="Y934" s="3">
        <v>20</v>
      </c>
      <c r="Z934">
        <v>22000</v>
      </c>
      <c r="AA934">
        <v>17700</v>
      </c>
      <c r="AB934">
        <v>4300</v>
      </c>
      <c r="AC934" t="s">
        <v>16</v>
      </c>
    </row>
    <row r="935" spans="1:29" x14ac:dyDescent="0.3">
      <c r="A935">
        <v>934</v>
      </c>
      <c r="B935" t="s">
        <v>32</v>
      </c>
      <c r="C935" t="s">
        <v>21</v>
      </c>
      <c r="D935" t="s">
        <v>116</v>
      </c>
      <c r="E935" t="s">
        <v>85</v>
      </c>
      <c r="F935" t="s">
        <v>85</v>
      </c>
      <c r="G935" t="s">
        <v>37</v>
      </c>
      <c r="H935" t="s">
        <v>1008</v>
      </c>
      <c r="I935" t="s">
        <v>460</v>
      </c>
      <c r="J935" s="2">
        <v>44751</v>
      </c>
      <c r="K935">
        <v>1536673</v>
      </c>
      <c r="L935">
        <v>1536673</v>
      </c>
      <c r="M935" t="s">
        <v>7</v>
      </c>
      <c r="N935" t="s">
        <v>1424</v>
      </c>
      <c r="O935" t="s">
        <v>14</v>
      </c>
      <c r="P935">
        <v>1368</v>
      </c>
      <c r="Q935">
        <v>1550</v>
      </c>
      <c r="R935" t="s">
        <v>1240</v>
      </c>
      <c r="S935">
        <v>9640001531</v>
      </c>
      <c r="T935" s="2">
        <v>44754</v>
      </c>
      <c r="U935" s="8">
        <v>12</v>
      </c>
      <c r="V935" s="8" t="s">
        <v>1419</v>
      </c>
      <c r="W935" s="8">
        <v>2022</v>
      </c>
      <c r="X935" t="s">
        <v>15</v>
      </c>
      <c r="Y935" s="3">
        <v>983</v>
      </c>
      <c r="Z935">
        <v>1523650</v>
      </c>
      <c r="AA935">
        <v>1344744</v>
      </c>
      <c r="AB935">
        <v>178906</v>
      </c>
      <c r="AC935" t="s">
        <v>16</v>
      </c>
    </row>
    <row r="936" spans="1:29" x14ac:dyDescent="0.3">
      <c r="A936">
        <v>935</v>
      </c>
      <c r="B936" t="s">
        <v>20</v>
      </c>
      <c r="C936" t="s">
        <v>9</v>
      </c>
      <c r="D936" t="s">
        <v>1024</v>
      </c>
      <c r="E936" t="s">
        <v>53</v>
      </c>
      <c r="F936" t="s">
        <v>53</v>
      </c>
      <c r="G936" t="s">
        <v>13</v>
      </c>
      <c r="H936" t="s">
        <v>993</v>
      </c>
      <c r="I936" t="s">
        <v>457</v>
      </c>
      <c r="J936" s="2">
        <v>44770</v>
      </c>
      <c r="K936">
        <v>1597331</v>
      </c>
      <c r="L936">
        <v>1597331</v>
      </c>
      <c r="M936" t="s">
        <v>7</v>
      </c>
      <c r="N936" t="s">
        <v>1424</v>
      </c>
      <c r="O936" t="s">
        <v>27</v>
      </c>
      <c r="P936">
        <v>52740</v>
      </c>
      <c r="Q936">
        <v>55000</v>
      </c>
      <c r="R936" t="s">
        <v>51</v>
      </c>
      <c r="S936">
        <v>3000006486</v>
      </c>
      <c r="T936" s="2">
        <v>44771</v>
      </c>
      <c r="U936" s="8">
        <v>29</v>
      </c>
      <c r="V936" s="8" t="s">
        <v>1419</v>
      </c>
      <c r="W936" s="8">
        <v>2022</v>
      </c>
      <c r="X936" t="s">
        <v>28</v>
      </c>
      <c r="Y936" s="3">
        <v>1.2999999999999999E-2</v>
      </c>
      <c r="Z936">
        <v>55000</v>
      </c>
      <c r="AA936">
        <v>52740</v>
      </c>
      <c r="AB936">
        <v>2260</v>
      </c>
      <c r="AC936" t="s">
        <v>16</v>
      </c>
    </row>
    <row r="937" spans="1:29" x14ac:dyDescent="0.3">
      <c r="A937">
        <v>936</v>
      </c>
      <c r="B937" t="s">
        <v>41</v>
      </c>
      <c r="C937" t="s">
        <v>21</v>
      </c>
      <c r="D937" t="s">
        <v>1079</v>
      </c>
      <c r="E937" t="s">
        <v>1080</v>
      </c>
      <c r="F937" t="s">
        <v>25</v>
      </c>
      <c r="G937" t="s">
        <v>26</v>
      </c>
      <c r="H937" t="s">
        <v>1081</v>
      </c>
      <c r="I937" t="s">
        <v>457</v>
      </c>
      <c r="J937" s="2">
        <v>44771</v>
      </c>
      <c r="K937">
        <v>1598105</v>
      </c>
      <c r="L937">
        <v>1598105</v>
      </c>
      <c r="M937" t="s">
        <v>7</v>
      </c>
      <c r="N937" t="s">
        <v>1424</v>
      </c>
      <c r="O937" t="s">
        <v>27</v>
      </c>
      <c r="P937">
        <v>14850</v>
      </c>
      <c r="Q937">
        <v>16000</v>
      </c>
      <c r="R937" t="s">
        <v>297</v>
      </c>
      <c r="S937">
        <v>9640001619</v>
      </c>
      <c r="T937" s="2">
        <v>44772</v>
      </c>
      <c r="U937" s="8">
        <v>30</v>
      </c>
      <c r="V937" s="8" t="s">
        <v>1419</v>
      </c>
      <c r="W937" s="8">
        <v>2022</v>
      </c>
      <c r="X937" t="s">
        <v>67</v>
      </c>
      <c r="Y937" s="3">
        <v>9</v>
      </c>
      <c r="Z937">
        <v>16000</v>
      </c>
      <c r="AA937">
        <v>14850</v>
      </c>
      <c r="AB937">
        <v>1150</v>
      </c>
      <c r="AC937" t="s">
        <v>16</v>
      </c>
    </row>
    <row r="938" spans="1:29" x14ac:dyDescent="0.3">
      <c r="A938">
        <v>937</v>
      </c>
      <c r="B938" t="s">
        <v>8</v>
      </c>
      <c r="C938" t="s">
        <v>21</v>
      </c>
      <c r="D938" t="s">
        <v>573</v>
      </c>
      <c r="E938" t="s">
        <v>1242</v>
      </c>
      <c r="F938" t="s">
        <v>25</v>
      </c>
      <c r="G938" t="s">
        <v>26</v>
      </c>
      <c r="H938" t="s">
        <v>336</v>
      </c>
      <c r="I938" t="s">
        <v>455</v>
      </c>
      <c r="J938" s="2">
        <v>44770</v>
      </c>
      <c r="K938">
        <v>1597656</v>
      </c>
      <c r="L938">
        <v>1597656</v>
      </c>
      <c r="M938" t="s">
        <v>7</v>
      </c>
      <c r="N938" t="s">
        <v>1424</v>
      </c>
      <c r="O938" t="s">
        <v>27</v>
      </c>
      <c r="P938">
        <v>34000</v>
      </c>
      <c r="Q938">
        <v>37000</v>
      </c>
      <c r="R938" t="s">
        <v>187</v>
      </c>
      <c r="S938">
        <v>9460005706</v>
      </c>
      <c r="T938" s="2">
        <v>44772</v>
      </c>
      <c r="U938" s="8">
        <v>30</v>
      </c>
      <c r="V938" s="8" t="s">
        <v>1419</v>
      </c>
      <c r="W938" s="8">
        <v>2022</v>
      </c>
      <c r="X938" t="s">
        <v>46</v>
      </c>
      <c r="Y938" s="3">
        <v>8</v>
      </c>
      <c r="Z938">
        <v>37000</v>
      </c>
      <c r="AA938">
        <v>34000</v>
      </c>
      <c r="AB938">
        <v>3000</v>
      </c>
      <c r="AC938" t="s">
        <v>16</v>
      </c>
    </row>
    <row r="939" spans="1:29" x14ac:dyDescent="0.3">
      <c r="A939">
        <v>938</v>
      </c>
      <c r="B939" t="s">
        <v>32</v>
      </c>
      <c r="C939" t="s">
        <v>21</v>
      </c>
      <c r="D939" t="s">
        <v>1243</v>
      </c>
      <c r="E939" t="s">
        <v>80</v>
      </c>
      <c r="F939" t="s">
        <v>1408</v>
      </c>
      <c r="G939" t="s">
        <v>13</v>
      </c>
      <c r="H939" t="s">
        <v>41</v>
      </c>
      <c r="I939" t="s">
        <v>65</v>
      </c>
      <c r="J939" t="s">
        <v>139</v>
      </c>
      <c r="K939" t="s">
        <v>139</v>
      </c>
      <c r="L939" t="s">
        <v>1552</v>
      </c>
      <c r="M939" t="s">
        <v>139</v>
      </c>
      <c r="N939" t="s">
        <v>1425</v>
      </c>
      <c r="O939" t="s">
        <v>27</v>
      </c>
      <c r="P939">
        <v>8000</v>
      </c>
      <c r="Q939">
        <v>8000</v>
      </c>
      <c r="R939" t="s">
        <v>263</v>
      </c>
      <c r="S939">
        <v>9640001621</v>
      </c>
      <c r="T939" s="2">
        <v>44772</v>
      </c>
      <c r="U939" s="8">
        <v>30</v>
      </c>
      <c r="V939" s="8" t="s">
        <v>1419</v>
      </c>
      <c r="W939" s="8">
        <v>2022</v>
      </c>
      <c r="X939" t="s">
        <v>15</v>
      </c>
      <c r="Y939" s="3">
        <v>21</v>
      </c>
      <c r="Z939">
        <v>8000</v>
      </c>
      <c r="AA939">
        <v>8000</v>
      </c>
      <c r="AB939">
        <v>0</v>
      </c>
      <c r="AC939" t="s">
        <v>30</v>
      </c>
    </row>
    <row r="940" spans="1:29" x14ac:dyDescent="0.3">
      <c r="A940">
        <v>939</v>
      </c>
      <c r="B940" t="s">
        <v>32</v>
      </c>
      <c r="C940" t="s">
        <v>21</v>
      </c>
      <c r="D940" t="s">
        <v>1244</v>
      </c>
      <c r="E940" t="s">
        <v>776</v>
      </c>
      <c r="F940" t="s">
        <v>25</v>
      </c>
      <c r="G940" t="s">
        <v>26</v>
      </c>
      <c r="H940" t="s">
        <v>41</v>
      </c>
      <c r="I940" t="s">
        <v>65</v>
      </c>
      <c r="J940" t="s">
        <v>139</v>
      </c>
      <c r="K940" t="s">
        <v>139</v>
      </c>
      <c r="L940" t="s">
        <v>1552</v>
      </c>
      <c r="M940" t="s">
        <v>139</v>
      </c>
      <c r="N940" t="s">
        <v>1425</v>
      </c>
      <c r="O940" t="s">
        <v>27</v>
      </c>
      <c r="P940">
        <v>7280</v>
      </c>
      <c r="Q940">
        <v>7280</v>
      </c>
      <c r="R940" t="s">
        <v>1224</v>
      </c>
      <c r="S940">
        <v>9640001620</v>
      </c>
      <c r="T940" s="2">
        <v>44772</v>
      </c>
      <c r="U940" s="8">
        <v>30</v>
      </c>
      <c r="V940" s="8" t="s">
        <v>1419</v>
      </c>
      <c r="W940" s="8">
        <v>2022</v>
      </c>
      <c r="X940" t="s">
        <v>15</v>
      </c>
      <c r="Y940" s="3">
        <v>26</v>
      </c>
      <c r="Z940">
        <v>7280</v>
      </c>
      <c r="AA940">
        <v>7280</v>
      </c>
      <c r="AB940">
        <v>0</v>
      </c>
      <c r="AC940" t="s">
        <v>30</v>
      </c>
    </row>
    <row r="941" spans="1:29" x14ac:dyDescent="0.3">
      <c r="A941">
        <v>940</v>
      </c>
      <c r="B941" t="s">
        <v>20</v>
      </c>
      <c r="C941" t="s">
        <v>9</v>
      </c>
      <c r="D941" t="s">
        <v>137</v>
      </c>
      <c r="E941" t="s">
        <v>53</v>
      </c>
      <c r="F941" t="s">
        <v>53</v>
      </c>
      <c r="G941" t="s">
        <v>13</v>
      </c>
      <c r="H941" t="s">
        <v>138</v>
      </c>
      <c r="I941" t="s">
        <v>457</v>
      </c>
      <c r="J941" s="2">
        <v>44772</v>
      </c>
      <c r="K941">
        <v>1604257</v>
      </c>
      <c r="L941">
        <v>1604257</v>
      </c>
      <c r="M941" t="s">
        <v>7</v>
      </c>
      <c r="N941" t="s">
        <v>1424</v>
      </c>
      <c r="O941" t="s">
        <v>27</v>
      </c>
      <c r="P941">
        <v>90000</v>
      </c>
      <c r="Q941">
        <v>98000</v>
      </c>
      <c r="R941" t="s">
        <v>553</v>
      </c>
      <c r="S941">
        <v>3000006515</v>
      </c>
      <c r="T941" s="2">
        <v>44773</v>
      </c>
      <c r="U941" s="8">
        <v>31</v>
      </c>
      <c r="V941" s="8" t="s">
        <v>1419</v>
      </c>
      <c r="W941" s="8">
        <v>2022</v>
      </c>
      <c r="X941" t="s">
        <v>28</v>
      </c>
      <c r="Y941" s="3">
        <v>1.6E-2</v>
      </c>
      <c r="Z941">
        <v>98000</v>
      </c>
      <c r="AA941">
        <v>90000</v>
      </c>
      <c r="AB941">
        <v>8000</v>
      </c>
      <c r="AC941" t="s">
        <v>16</v>
      </c>
    </row>
    <row r="942" spans="1:29" x14ac:dyDescent="0.3">
      <c r="A942">
        <v>941</v>
      </c>
      <c r="B942" t="s">
        <v>20</v>
      </c>
      <c r="C942" t="s">
        <v>9</v>
      </c>
      <c r="D942" t="s">
        <v>1245</v>
      </c>
      <c r="E942" t="s">
        <v>53</v>
      </c>
      <c r="F942" t="s">
        <v>53</v>
      </c>
      <c r="G942" t="s">
        <v>13</v>
      </c>
      <c r="H942" t="s">
        <v>1246</v>
      </c>
      <c r="I942" t="s">
        <v>457</v>
      </c>
      <c r="J942" s="2">
        <v>44772</v>
      </c>
      <c r="K942">
        <v>1603646</v>
      </c>
      <c r="L942">
        <v>1603646</v>
      </c>
      <c r="M942" t="s">
        <v>7</v>
      </c>
      <c r="N942" t="s">
        <v>1424</v>
      </c>
      <c r="O942" t="s">
        <v>27</v>
      </c>
      <c r="P942">
        <v>18000</v>
      </c>
      <c r="Q942">
        <v>19800</v>
      </c>
      <c r="R942" t="s">
        <v>553</v>
      </c>
      <c r="S942">
        <v>3000006512</v>
      </c>
      <c r="T942" s="2">
        <v>44773</v>
      </c>
      <c r="U942" s="8">
        <v>31</v>
      </c>
      <c r="V942" s="8" t="s">
        <v>1419</v>
      </c>
      <c r="W942" s="8">
        <v>2022</v>
      </c>
      <c r="X942" t="s">
        <v>28</v>
      </c>
      <c r="Y942" s="3">
        <v>4.2000000000000006E-3</v>
      </c>
      <c r="Z942">
        <v>19800</v>
      </c>
      <c r="AA942">
        <v>18000</v>
      </c>
      <c r="AB942">
        <v>1800</v>
      </c>
      <c r="AC942" t="s">
        <v>16</v>
      </c>
    </row>
    <row r="943" spans="1:29" x14ac:dyDescent="0.3">
      <c r="A943">
        <v>942</v>
      </c>
      <c r="B943" t="s">
        <v>20</v>
      </c>
      <c r="C943" t="s">
        <v>9</v>
      </c>
      <c r="D943" t="s">
        <v>840</v>
      </c>
      <c r="E943" t="s">
        <v>53</v>
      </c>
      <c r="F943" t="s">
        <v>53</v>
      </c>
      <c r="G943" t="s">
        <v>13</v>
      </c>
      <c r="H943" t="s">
        <v>321</v>
      </c>
      <c r="I943" t="s">
        <v>558</v>
      </c>
      <c r="J943" s="2">
        <v>44773</v>
      </c>
      <c r="K943">
        <v>1606550</v>
      </c>
      <c r="L943">
        <v>1606550</v>
      </c>
      <c r="M943" t="s">
        <v>7</v>
      </c>
      <c r="N943" t="s">
        <v>1424</v>
      </c>
      <c r="O943" t="s">
        <v>14</v>
      </c>
      <c r="P943">
        <v>4700</v>
      </c>
      <c r="Q943">
        <v>4800</v>
      </c>
      <c r="R943" t="s">
        <v>51</v>
      </c>
      <c r="S943">
        <v>3000006514</v>
      </c>
      <c r="T943" s="2">
        <v>44773</v>
      </c>
      <c r="U943" s="8">
        <v>31</v>
      </c>
      <c r="V943" s="8" t="s">
        <v>1419</v>
      </c>
      <c r="W943" s="8">
        <v>2022</v>
      </c>
      <c r="X943" t="s">
        <v>15</v>
      </c>
      <c r="Y943" s="3">
        <v>16</v>
      </c>
      <c r="Z943">
        <v>76800</v>
      </c>
      <c r="AA943">
        <v>75200</v>
      </c>
      <c r="AB943">
        <v>1600</v>
      </c>
      <c r="AC943" t="s">
        <v>16</v>
      </c>
    </row>
    <row r="944" spans="1:29" x14ac:dyDescent="0.3">
      <c r="A944">
        <v>943</v>
      </c>
      <c r="B944" t="s">
        <v>41</v>
      </c>
      <c r="C944" t="s">
        <v>21</v>
      </c>
      <c r="D944" t="s">
        <v>1247</v>
      </c>
      <c r="E944" t="s">
        <v>105</v>
      </c>
      <c r="F944" t="s">
        <v>25</v>
      </c>
      <c r="G944" t="s">
        <v>26</v>
      </c>
      <c r="H944" t="s">
        <v>259</v>
      </c>
      <c r="I944" t="s">
        <v>457</v>
      </c>
      <c r="J944" s="2">
        <v>44765</v>
      </c>
      <c r="K944">
        <v>1581093</v>
      </c>
      <c r="L944">
        <v>1581093</v>
      </c>
      <c r="M944" t="s">
        <v>7</v>
      </c>
      <c r="N944" t="s">
        <v>1424</v>
      </c>
      <c r="O944" t="s">
        <v>27</v>
      </c>
      <c r="P944">
        <v>153000</v>
      </c>
      <c r="Q944">
        <v>168000</v>
      </c>
      <c r="R944" t="s">
        <v>257</v>
      </c>
      <c r="S944">
        <v>9640001607</v>
      </c>
      <c r="T944" s="2">
        <v>44768</v>
      </c>
      <c r="U944" s="8">
        <v>26</v>
      </c>
      <c r="V944" s="8" t="s">
        <v>1419</v>
      </c>
      <c r="W944" s="8">
        <v>2022</v>
      </c>
      <c r="X944" t="s">
        <v>63</v>
      </c>
      <c r="Y944" s="3">
        <v>39</v>
      </c>
      <c r="Z944">
        <v>168000</v>
      </c>
      <c r="AA944">
        <v>153000</v>
      </c>
      <c r="AB944">
        <v>15000</v>
      </c>
      <c r="AC944" t="s">
        <v>16</v>
      </c>
    </row>
    <row r="945" spans="1:29" x14ac:dyDescent="0.3">
      <c r="A945">
        <v>944</v>
      </c>
      <c r="B945" t="s">
        <v>32</v>
      </c>
      <c r="C945" t="s">
        <v>9</v>
      </c>
      <c r="D945" t="s">
        <v>802</v>
      </c>
      <c r="E945" t="s">
        <v>12</v>
      </c>
      <c r="F945" t="s">
        <v>12</v>
      </c>
      <c r="G945" t="s">
        <v>13</v>
      </c>
      <c r="H945" t="s">
        <v>278</v>
      </c>
      <c r="I945" t="s">
        <v>457</v>
      </c>
      <c r="J945" s="2">
        <v>44774</v>
      </c>
      <c r="K945">
        <v>1608016</v>
      </c>
      <c r="L945">
        <v>1608016</v>
      </c>
      <c r="M945" t="s">
        <v>7</v>
      </c>
      <c r="N945" t="s">
        <v>1424</v>
      </c>
      <c r="O945" t="s">
        <v>14</v>
      </c>
      <c r="P945">
        <v>4290</v>
      </c>
      <c r="Q945">
        <v>4350</v>
      </c>
      <c r="R945" t="s">
        <v>187</v>
      </c>
      <c r="S945">
        <v>3000006537</v>
      </c>
      <c r="T945" s="2">
        <v>44774</v>
      </c>
      <c r="U945" s="8">
        <v>1</v>
      </c>
      <c r="V945" s="8" t="s">
        <v>448</v>
      </c>
      <c r="W945" s="8">
        <v>2022</v>
      </c>
      <c r="X945" t="s">
        <v>15</v>
      </c>
      <c r="Y945" s="3">
        <v>200</v>
      </c>
      <c r="Z945">
        <v>870000</v>
      </c>
      <c r="AA945">
        <v>858000</v>
      </c>
      <c r="AB945">
        <v>12000</v>
      </c>
      <c r="AC945" t="s">
        <v>16</v>
      </c>
    </row>
    <row r="946" spans="1:29" x14ac:dyDescent="0.3">
      <c r="A946">
        <v>945</v>
      </c>
      <c r="B946" t="s">
        <v>32</v>
      </c>
      <c r="C946" t="s">
        <v>21</v>
      </c>
      <c r="D946" t="s">
        <v>1197</v>
      </c>
      <c r="E946" t="s">
        <v>1164</v>
      </c>
      <c r="F946" t="s">
        <v>25</v>
      </c>
      <c r="G946" t="s">
        <v>26</v>
      </c>
      <c r="H946" t="s">
        <v>163</v>
      </c>
      <c r="I946" t="s">
        <v>457</v>
      </c>
      <c r="J946" t="s">
        <v>18</v>
      </c>
      <c r="K946" t="s">
        <v>18</v>
      </c>
      <c r="L946" t="s">
        <v>1552</v>
      </c>
      <c r="M946" t="s">
        <v>18</v>
      </c>
      <c r="N946" t="s">
        <v>1425</v>
      </c>
      <c r="O946" t="s">
        <v>27</v>
      </c>
      <c r="P946">
        <v>1820</v>
      </c>
      <c r="Q946">
        <v>1820</v>
      </c>
      <c r="R946" t="s">
        <v>19</v>
      </c>
      <c r="S946">
        <v>9640001632</v>
      </c>
      <c r="T946" s="2">
        <v>44774</v>
      </c>
      <c r="U946" s="8">
        <v>1</v>
      </c>
      <c r="V946" s="8" t="s">
        <v>448</v>
      </c>
      <c r="W946" s="8">
        <v>2022</v>
      </c>
      <c r="X946" t="s">
        <v>46</v>
      </c>
      <c r="Y946" s="3">
        <v>3</v>
      </c>
      <c r="Z946">
        <v>1820</v>
      </c>
      <c r="AA946">
        <v>1820</v>
      </c>
      <c r="AB946">
        <v>0</v>
      </c>
      <c r="AC946" t="s">
        <v>30</v>
      </c>
    </row>
    <row r="947" spans="1:29" x14ac:dyDescent="0.3">
      <c r="A947">
        <v>946</v>
      </c>
      <c r="B947" t="s">
        <v>20</v>
      </c>
      <c r="C947" t="s">
        <v>21</v>
      </c>
      <c r="D947" t="s">
        <v>22</v>
      </c>
      <c r="E947" t="s">
        <v>24</v>
      </c>
      <c r="F947" t="s">
        <v>25</v>
      </c>
      <c r="G947" t="s">
        <v>26</v>
      </c>
      <c r="H947" t="s">
        <v>558</v>
      </c>
      <c r="I947" t="s">
        <v>558</v>
      </c>
      <c r="J947" t="s">
        <v>18</v>
      </c>
      <c r="K947" t="s">
        <v>18</v>
      </c>
      <c r="L947" t="s">
        <v>1552</v>
      </c>
      <c r="M947" t="s">
        <v>18</v>
      </c>
      <c r="N947" t="s">
        <v>1425</v>
      </c>
      <c r="O947" t="s">
        <v>27</v>
      </c>
      <c r="P947">
        <v>17431</v>
      </c>
      <c r="Q947">
        <v>17431</v>
      </c>
      <c r="R947" t="s">
        <v>1248</v>
      </c>
      <c r="S947">
        <v>9640001633</v>
      </c>
      <c r="T947" s="2">
        <v>44774</v>
      </c>
      <c r="U947" s="8">
        <v>1</v>
      </c>
      <c r="V947" s="8" t="s">
        <v>448</v>
      </c>
      <c r="W947" s="8">
        <v>2022</v>
      </c>
      <c r="X947" t="s">
        <v>28</v>
      </c>
      <c r="Y947" s="3">
        <v>1.6999999999999999E-3</v>
      </c>
      <c r="Z947">
        <v>17431</v>
      </c>
      <c r="AA947">
        <v>17431</v>
      </c>
      <c r="AB947">
        <v>0</v>
      </c>
      <c r="AC947" t="s">
        <v>30</v>
      </c>
    </row>
    <row r="948" spans="1:29" x14ac:dyDescent="0.3">
      <c r="A948">
        <v>947</v>
      </c>
      <c r="B948" t="s">
        <v>41</v>
      </c>
      <c r="C948" t="s">
        <v>21</v>
      </c>
      <c r="D948" t="s">
        <v>988</v>
      </c>
      <c r="E948" t="s">
        <v>127</v>
      </c>
      <c r="F948" t="s">
        <v>126</v>
      </c>
      <c r="G948" t="s">
        <v>37</v>
      </c>
      <c r="H948" t="s">
        <v>32</v>
      </c>
      <c r="I948" t="s">
        <v>458</v>
      </c>
      <c r="J948" t="s">
        <v>139</v>
      </c>
      <c r="K948" t="s">
        <v>139</v>
      </c>
      <c r="L948" t="s">
        <v>1552</v>
      </c>
      <c r="M948" t="s">
        <v>139</v>
      </c>
      <c r="N948" t="s">
        <v>1425</v>
      </c>
      <c r="O948" t="s">
        <v>14</v>
      </c>
      <c r="P948">
        <v>140</v>
      </c>
      <c r="Q948">
        <v>140</v>
      </c>
      <c r="R948" t="s">
        <v>263</v>
      </c>
      <c r="S948">
        <v>9640001622</v>
      </c>
      <c r="T948" s="2">
        <v>44774</v>
      </c>
      <c r="U948" s="8">
        <v>1</v>
      </c>
      <c r="V948" s="8" t="s">
        <v>448</v>
      </c>
      <c r="W948" s="8">
        <v>2022</v>
      </c>
      <c r="X948" t="s">
        <v>15</v>
      </c>
      <c r="Y948" s="3">
        <v>1000</v>
      </c>
      <c r="Z948">
        <v>140000</v>
      </c>
      <c r="AA948">
        <v>140000</v>
      </c>
      <c r="AB948">
        <v>0</v>
      </c>
      <c r="AC948" t="s">
        <v>30</v>
      </c>
    </row>
    <row r="949" spans="1:29" x14ac:dyDescent="0.3">
      <c r="A949">
        <v>948</v>
      </c>
      <c r="B949" t="s">
        <v>41</v>
      </c>
      <c r="C949" t="s">
        <v>21</v>
      </c>
      <c r="D949" t="s">
        <v>988</v>
      </c>
      <c r="E949" t="s">
        <v>127</v>
      </c>
      <c r="F949" t="s">
        <v>126</v>
      </c>
      <c r="G949" t="s">
        <v>37</v>
      </c>
      <c r="H949" t="s">
        <v>32</v>
      </c>
      <c r="I949" t="s">
        <v>458</v>
      </c>
      <c r="J949" t="s">
        <v>139</v>
      </c>
      <c r="K949" t="s">
        <v>139</v>
      </c>
      <c r="L949" t="s">
        <v>1552</v>
      </c>
      <c r="M949" t="s">
        <v>139</v>
      </c>
      <c r="N949" t="s">
        <v>1425</v>
      </c>
      <c r="O949" t="s">
        <v>14</v>
      </c>
      <c r="P949">
        <v>140</v>
      </c>
      <c r="Q949">
        <v>140</v>
      </c>
      <c r="R949" t="s">
        <v>324</v>
      </c>
      <c r="S949">
        <v>9640001623</v>
      </c>
      <c r="T949" s="2">
        <v>44774</v>
      </c>
      <c r="U949" s="8">
        <v>1</v>
      </c>
      <c r="V949" s="8" t="s">
        <v>448</v>
      </c>
      <c r="W949" s="8">
        <v>2022</v>
      </c>
      <c r="X949" t="s">
        <v>15</v>
      </c>
      <c r="Y949" s="3">
        <v>1000</v>
      </c>
      <c r="Z949">
        <v>140000</v>
      </c>
      <c r="AA949">
        <v>140000</v>
      </c>
      <c r="AB949">
        <v>0</v>
      </c>
      <c r="AC949" t="s">
        <v>30</v>
      </c>
    </row>
    <row r="950" spans="1:29" x14ac:dyDescent="0.3">
      <c r="A950">
        <v>949</v>
      </c>
      <c r="B950" t="s">
        <v>41</v>
      </c>
      <c r="C950" t="s">
        <v>21</v>
      </c>
      <c r="D950" t="s">
        <v>1193</v>
      </c>
      <c r="E950" t="s">
        <v>35</v>
      </c>
      <c r="F950" t="s">
        <v>35</v>
      </c>
      <c r="G950" t="s">
        <v>37</v>
      </c>
      <c r="H950" t="s">
        <v>34</v>
      </c>
      <c r="I950" t="s">
        <v>457</v>
      </c>
      <c r="J950" s="2">
        <v>44742</v>
      </c>
      <c r="K950">
        <v>1600613</v>
      </c>
      <c r="L950">
        <v>1600613</v>
      </c>
      <c r="M950" t="s">
        <v>7</v>
      </c>
      <c r="N950" t="s">
        <v>1424</v>
      </c>
      <c r="O950" t="s">
        <v>14</v>
      </c>
      <c r="P950">
        <v>980</v>
      </c>
      <c r="Q950">
        <v>1080</v>
      </c>
      <c r="R950" t="s">
        <v>187</v>
      </c>
      <c r="S950">
        <v>9640001624</v>
      </c>
      <c r="T950" s="2">
        <v>44774</v>
      </c>
      <c r="U950" s="8">
        <v>1</v>
      </c>
      <c r="V950" s="8" t="s">
        <v>448</v>
      </c>
      <c r="W950" s="8">
        <v>2022</v>
      </c>
      <c r="X950" t="s">
        <v>15</v>
      </c>
      <c r="Y950" s="3">
        <v>5000</v>
      </c>
      <c r="Z950">
        <v>5400000</v>
      </c>
      <c r="AA950">
        <v>4900000</v>
      </c>
      <c r="AB950">
        <v>500000</v>
      </c>
      <c r="AC950" t="s">
        <v>16</v>
      </c>
    </row>
    <row r="951" spans="1:29" x14ac:dyDescent="0.3">
      <c r="A951">
        <v>950</v>
      </c>
      <c r="B951" t="s">
        <v>41</v>
      </c>
      <c r="C951" t="s">
        <v>21</v>
      </c>
      <c r="D951" t="s">
        <v>1193</v>
      </c>
      <c r="E951" t="s">
        <v>35</v>
      </c>
      <c r="F951" t="s">
        <v>35</v>
      </c>
      <c r="G951" t="s">
        <v>37</v>
      </c>
      <c r="H951" t="s">
        <v>34</v>
      </c>
      <c r="I951" t="s">
        <v>457</v>
      </c>
      <c r="J951" s="2">
        <v>44742</v>
      </c>
      <c r="K951">
        <v>1600613</v>
      </c>
      <c r="L951">
        <v>1600613</v>
      </c>
      <c r="M951" t="s">
        <v>7</v>
      </c>
      <c r="N951" t="s">
        <v>1424</v>
      </c>
      <c r="O951" t="s">
        <v>14</v>
      </c>
      <c r="P951">
        <v>980</v>
      </c>
      <c r="Q951">
        <v>1080</v>
      </c>
      <c r="R951" t="s">
        <v>40</v>
      </c>
      <c r="S951">
        <v>9640001625</v>
      </c>
      <c r="T951" s="2">
        <v>44774</v>
      </c>
      <c r="U951" s="8">
        <v>1</v>
      </c>
      <c r="V951" s="8" t="s">
        <v>448</v>
      </c>
      <c r="W951" s="8">
        <v>2022</v>
      </c>
      <c r="X951" t="s">
        <v>15</v>
      </c>
      <c r="Y951" s="3">
        <v>1500</v>
      </c>
      <c r="Z951">
        <v>1620000</v>
      </c>
      <c r="AA951">
        <v>1470000</v>
      </c>
      <c r="AB951">
        <v>150000</v>
      </c>
      <c r="AC951" t="s">
        <v>16</v>
      </c>
    </row>
    <row r="952" spans="1:29" x14ac:dyDescent="0.3">
      <c r="A952">
        <v>951</v>
      </c>
      <c r="B952" t="s">
        <v>41</v>
      </c>
      <c r="C952" t="s">
        <v>21</v>
      </c>
      <c r="D952" t="s">
        <v>1193</v>
      </c>
      <c r="E952" t="s">
        <v>35</v>
      </c>
      <c r="F952" t="s">
        <v>35</v>
      </c>
      <c r="G952" t="s">
        <v>37</v>
      </c>
      <c r="H952" t="s">
        <v>34</v>
      </c>
      <c r="I952" t="s">
        <v>457</v>
      </c>
      <c r="J952" s="2">
        <v>44742</v>
      </c>
      <c r="K952">
        <v>1600613</v>
      </c>
      <c r="L952">
        <v>1600613</v>
      </c>
      <c r="M952" t="s">
        <v>7</v>
      </c>
      <c r="N952" t="s">
        <v>1424</v>
      </c>
      <c r="O952" t="s">
        <v>14</v>
      </c>
      <c r="P952">
        <v>980</v>
      </c>
      <c r="Q952">
        <v>1080</v>
      </c>
      <c r="R952" t="s">
        <v>375</v>
      </c>
      <c r="S952">
        <v>9640001626</v>
      </c>
      <c r="T952" s="2">
        <v>44774</v>
      </c>
      <c r="U952" s="8">
        <v>1</v>
      </c>
      <c r="V952" s="8" t="s">
        <v>448</v>
      </c>
      <c r="W952" s="8">
        <v>2022</v>
      </c>
      <c r="X952" t="s">
        <v>15</v>
      </c>
      <c r="Y952" s="3">
        <v>1500</v>
      </c>
      <c r="Z952">
        <v>1620000</v>
      </c>
      <c r="AA952">
        <v>1470000</v>
      </c>
      <c r="AB952">
        <v>150000</v>
      </c>
      <c r="AC952" t="s">
        <v>16</v>
      </c>
    </row>
    <row r="953" spans="1:29" x14ac:dyDescent="0.3">
      <c r="A953">
        <v>952</v>
      </c>
      <c r="B953" t="s">
        <v>41</v>
      </c>
      <c r="C953" t="s">
        <v>21</v>
      </c>
      <c r="D953" t="s">
        <v>1193</v>
      </c>
      <c r="E953" t="s">
        <v>35</v>
      </c>
      <c r="F953" t="s">
        <v>35</v>
      </c>
      <c r="G953" t="s">
        <v>37</v>
      </c>
      <c r="H953" t="s">
        <v>34</v>
      </c>
      <c r="I953" t="s">
        <v>457</v>
      </c>
      <c r="J953" s="2">
        <v>44742</v>
      </c>
      <c r="K953">
        <v>1600613</v>
      </c>
      <c r="L953">
        <v>1600613</v>
      </c>
      <c r="M953" t="s">
        <v>7</v>
      </c>
      <c r="N953" t="s">
        <v>1424</v>
      </c>
      <c r="O953" t="s">
        <v>14</v>
      </c>
      <c r="P953">
        <v>980</v>
      </c>
      <c r="Q953">
        <v>1080</v>
      </c>
      <c r="R953" t="s">
        <v>38</v>
      </c>
      <c r="S953">
        <v>9640001627</v>
      </c>
      <c r="T953" s="2">
        <v>44774</v>
      </c>
      <c r="U953" s="8">
        <v>1</v>
      </c>
      <c r="V953" s="8" t="s">
        <v>448</v>
      </c>
      <c r="W953" s="8">
        <v>2022</v>
      </c>
      <c r="X953" t="s">
        <v>15</v>
      </c>
      <c r="Y953" s="3">
        <v>2000</v>
      </c>
      <c r="Z953">
        <v>2160000</v>
      </c>
      <c r="AA953">
        <v>1960000</v>
      </c>
      <c r="AB953">
        <v>200000</v>
      </c>
      <c r="AC953" t="s">
        <v>16</v>
      </c>
    </row>
    <row r="954" spans="1:29" x14ac:dyDescent="0.3">
      <c r="A954">
        <v>953</v>
      </c>
      <c r="B954" t="s">
        <v>32</v>
      </c>
      <c r="C954" t="s">
        <v>21</v>
      </c>
      <c r="D954" t="s">
        <v>1193</v>
      </c>
      <c r="E954" t="s">
        <v>35</v>
      </c>
      <c r="F954" t="s">
        <v>35</v>
      </c>
      <c r="G954" t="s">
        <v>37</v>
      </c>
      <c r="H954" t="s">
        <v>34</v>
      </c>
      <c r="I954" t="s">
        <v>457</v>
      </c>
      <c r="J954" s="2">
        <v>44742</v>
      </c>
      <c r="K954">
        <v>1600709</v>
      </c>
      <c r="L954">
        <v>1600709</v>
      </c>
      <c r="M954" t="s">
        <v>7</v>
      </c>
      <c r="N954" t="s">
        <v>1424</v>
      </c>
      <c r="O954" t="s">
        <v>14</v>
      </c>
      <c r="P954">
        <v>965</v>
      </c>
      <c r="Q954">
        <v>1050</v>
      </c>
      <c r="R954" t="s">
        <v>187</v>
      </c>
      <c r="S954">
        <v>9640001628</v>
      </c>
      <c r="T954" s="2">
        <v>44774</v>
      </c>
      <c r="U954" s="8">
        <v>1</v>
      </c>
      <c r="V954" s="8" t="s">
        <v>448</v>
      </c>
      <c r="W954" s="8">
        <v>2022</v>
      </c>
      <c r="X954" t="s">
        <v>15</v>
      </c>
      <c r="Y954" s="3">
        <v>3000</v>
      </c>
      <c r="Z954">
        <v>3150000</v>
      </c>
      <c r="AA954">
        <v>2895000</v>
      </c>
      <c r="AB954">
        <v>255000</v>
      </c>
      <c r="AC954" t="s">
        <v>16</v>
      </c>
    </row>
    <row r="955" spans="1:29" x14ac:dyDescent="0.3">
      <c r="A955">
        <v>954</v>
      </c>
      <c r="B955" t="s">
        <v>32</v>
      </c>
      <c r="C955" t="s">
        <v>21</v>
      </c>
      <c r="D955" t="s">
        <v>1193</v>
      </c>
      <c r="E955" t="s">
        <v>35</v>
      </c>
      <c r="F955" t="s">
        <v>35</v>
      </c>
      <c r="G955" t="s">
        <v>37</v>
      </c>
      <c r="H955" t="s">
        <v>34</v>
      </c>
      <c r="I955" t="s">
        <v>457</v>
      </c>
      <c r="J955" s="2">
        <v>44742</v>
      </c>
      <c r="K955">
        <v>1600709</v>
      </c>
      <c r="L955">
        <v>1600709</v>
      </c>
      <c r="M955" t="s">
        <v>7</v>
      </c>
      <c r="N955" t="s">
        <v>1424</v>
      </c>
      <c r="O955" t="s">
        <v>14</v>
      </c>
      <c r="P955">
        <v>965</v>
      </c>
      <c r="Q955">
        <v>1050</v>
      </c>
      <c r="R955" t="s">
        <v>40</v>
      </c>
      <c r="S955">
        <v>9640001629</v>
      </c>
      <c r="T955" s="2">
        <v>44774</v>
      </c>
      <c r="U955" s="8">
        <v>1</v>
      </c>
      <c r="V955" s="8" t="s">
        <v>448</v>
      </c>
      <c r="W955" s="8">
        <v>2022</v>
      </c>
      <c r="X955" t="s">
        <v>15</v>
      </c>
      <c r="Y955" s="3">
        <v>1000</v>
      </c>
      <c r="Z955">
        <v>1050000</v>
      </c>
      <c r="AA955">
        <v>965000</v>
      </c>
      <c r="AB955">
        <v>85000</v>
      </c>
      <c r="AC955" t="s">
        <v>16</v>
      </c>
    </row>
    <row r="956" spans="1:29" x14ac:dyDescent="0.3">
      <c r="A956">
        <v>955</v>
      </c>
      <c r="B956" t="s">
        <v>32</v>
      </c>
      <c r="C956" t="s">
        <v>21</v>
      </c>
      <c r="D956" t="s">
        <v>1193</v>
      </c>
      <c r="E956" t="s">
        <v>35</v>
      </c>
      <c r="F956" t="s">
        <v>35</v>
      </c>
      <c r="G956" t="s">
        <v>37</v>
      </c>
      <c r="H956" t="s">
        <v>34</v>
      </c>
      <c r="I956" t="s">
        <v>457</v>
      </c>
      <c r="J956" s="2">
        <v>44742</v>
      </c>
      <c r="K956">
        <v>1600709</v>
      </c>
      <c r="L956">
        <v>1600709</v>
      </c>
      <c r="M956" t="s">
        <v>7</v>
      </c>
      <c r="N956" t="s">
        <v>1424</v>
      </c>
      <c r="O956" t="s">
        <v>14</v>
      </c>
      <c r="P956">
        <v>965</v>
      </c>
      <c r="Q956">
        <v>1050</v>
      </c>
      <c r="R956" t="s">
        <v>375</v>
      </c>
      <c r="S956">
        <v>9640001630</v>
      </c>
      <c r="T956" s="2">
        <v>44774</v>
      </c>
      <c r="U956" s="8">
        <v>1</v>
      </c>
      <c r="V956" s="8" t="s">
        <v>448</v>
      </c>
      <c r="W956" s="8">
        <v>2022</v>
      </c>
      <c r="X956" t="s">
        <v>15</v>
      </c>
      <c r="Y956" s="3">
        <v>1000</v>
      </c>
      <c r="Z956">
        <v>1050000</v>
      </c>
      <c r="AA956">
        <v>965000</v>
      </c>
      <c r="AB956">
        <v>85000</v>
      </c>
      <c r="AC956" t="s">
        <v>16</v>
      </c>
    </row>
    <row r="957" spans="1:29" x14ac:dyDescent="0.3">
      <c r="A957">
        <v>956</v>
      </c>
      <c r="B957" t="s">
        <v>32</v>
      </c>
      <c r="C957" t="s">
        <v>21</v>
      </c>
      <c r="D957" t="s">
        <v>1193</v>
      </c>
      <c r="E957" t="s">
        <v>35</v>
      </c>
      <c r="F957" t="s">
        <v>35</v>
      </c>
      <c r="G957" t="s">
        <v>37</v>
      </c>
      <c r="H957" t="s">
        <v>34</v>
      </c>
      <c r="I957" t="s">
        <v>457</v>
      </c>
      <c r="J957" s="2">
        <v>44742</v>
      </c>
      <c r="K957">
        <v>1600709</v>
      </c>
      <c r="L957">
        <v>1600709</v>
      </c>
      <c r="M957" t="s">
        <v>7</v>
      </c>
      <c r="N957" t="s">
        <v>1424</v>
      </c>
      <c r="O957" t="s">
        <v>14</v>
      </c>
      <c r="P957">
        <v>965</v>
      </c>
      <c r="Q957">
        <v>1050</v>
      </c>
      <c r="R957" t="s">
        <v>38</v>
      </c>
      <c r="S957">
        <v>9640001631</v>
      </c>
      <c r="T957" s="2">
        <v>44774</v>
      </c>
      <c r="U957" s="8">
        <v>1</v>
      </c>
      <c r="V957" s="8" t="s">
        <v>448</v>
      </c>
      <c r="W957" s="8">
        <v>2022</v>
      </c>
      <c r="X957" t="s">
        <v>15</v>
      </c>
      <c r="Y957" s="3">
        <v>1000</v>
      </c>
      <c r="Z957">
        <v>1050000</v>
      </c>
      <c r="AA957">
        <v>965000</v>
      </c>
      <c r="AB957">
        <v>85000</v>
      </c>
      <c r="AC957" t="s">
        <v>16</v>
      </c>
    </row>
    <row r="958" spans="1:29" x14ac:dyDescent="0.3">
      <c r="A958">
        <v>957</v>
      </c>
      <c r="B958" t="s">
        <v>20</v>
      </c>
      <c r="C958" t="s">
        <v>9</v>
      </c>
      <c r="D958" t="s">
        <v>1249</v>
      </c>
      <c r="E958" t="s">
        <v>53</v>
      </c>
      <c r="F958" t="s">
        <v>53</v>
      </c>
      <c r="G958" t="s">
        <v>13</v>
      </c>
      <c r="H958" t="s">
        <v>153</v>
      </c>
      <c r="I958" t="s">
        <v>457</v>
      </c>
      <c r="J958" s="2">
        <v>44774</v>
      </c>
      <c r="K958">
        <v>1609408</v>
      </c>
      <c r="L958">
        <v>1609408</v>
      </c>
      <c r="M958" t="s">
        <v>7</v>
      </c>
      <c r="N958" t="s">
        <v>1424</v>
      </c>
      <c r="O958" t="s">
        <v>27</v>
      </c>
      <c r="P958">
        <v>46400</v>
      </c>
      <c r="Q958">
        <v>46500</v>
      </c>
      <c r="R958" t="s">
        <v>51</v>
      </c>
      <c r="S958">
        <v>3000006558</v>
      </c>
      <c r="T958" s="2">
        <v>44775</v>
      </c>
      <c r="U958" s="8">
        <v>2</v>
      </c>
      <c r="V958" s="8" t="s">
        <v>448</v>
      </c>
      <c r="W958" s="8">
        <v>2022</v>
      </c>
      <c r="X958" t="s">
        <v>28</v>
      </c>
      <c r="Y958" s="3">
        <v>7.0000000000000001E-3</v>
      </c>
      <c r="Z958">
        <v>46500</v>
      </c>
      <c r="AA958">
        <v>46400</v>
      </c>
      <c r="AB958">
        <v>100</v>
      </c>
      <c r="AC958" t="s">
        <v>16</v>
      </c>
    </row>
    <row r="959" spans="1:29" x14ac:dyDescent="0.3">
      <c r="A959">
        <v>958</v>
      </c>
      <c r="B959" t="s">
        <v>20</v>
      </c>
      <c r="C959" t="s">
        <v>9</v>
      </c>
      <c r="D959" t="s">
        <v>958</v>
      </c>
      <c r="E959" t="s">
        <v>53</v>
      </c>
      <c r="F959" t="s">
        <v>53</v>
      </c>
      <c r="G959" t="s">
        <v>13</v>
      </c>
      <c r="H959" t="s">
        <v>458</v>
      </c>
      <c r="I959" t="s">
        <v>457</v>
      </c>
      <c r="J959" s="2">
        <v>44774</v>
      </c>
      <c r="K959">
        <v>1607832</v>
      </c>
      <c r="L959">
        <v>1607832</v>
      </c>
      <c r="M959" t="s">
        <v>7</v>
      </c>
      <c r="N959" t="s">
        <v>1424</v>
      </c>
      <c r="O959" t="s">
        <v>27</v>
      </c>
      <c r="P959">
        <v>64000</v>
      </c>
      <c r="Q959">
        <v>65500</v>
      </c>
      <c r="R959" t="s">
        <v>187</v>
      </c>
      <c r="S959">
        <v>3000006584</v>
      </c>
      <c r="T959" s="2">
        <v>44776</v>
      </c>
      <c r="U959" s="8">
        <v>3</v>
      </c>
      <c r="V959" s="8" t="s">
        <v>448</v>
      </c>
      <c r="W959" s="8">
        <v>2022</v>
      </c>
      <c r="X959" t="s">
        <v>28</v>
      </c>
      <c r="Y959" s="3">
        <v>1.022E-2</v>
      </c>
      <c r="Z959">
        <v>65500</v>
      </c>
      <c r="AA959">
        <v>64000</v>
      </c>
      <c r="AB959">
        <v>1500</v>
      </c>
      <c r="AC959" t="s">
        <v>16</v>
      </c>
    </row>
    <row r="960" spans="1:29" x14ac:dyDescent="0.3">
      <c r="A960">
        <v>959</v>
      </c>
      <c r="B960" t="s">
        <v>41</v>
      </c>
      <c r="C960" t="s">
        <v>9</v>
      </c>
      <c r="D960" t="s">
        <v>10</v>
      </c>
      <c r="E960" t="s">
        <v>12</v>
      </c>
      <c r="F960" t="s">
        <v>12</v>
      </c>
      <c r="G960" t="s">
        <v>13</v>
      </c>
      <c r="H960" t="s">
        <v>55</v>
      </c>
      <c r="I960" t="s">
        <v>457</v>
      </c>
      <c r="J960" s="2">
        <v>44775</v>
      </c>
      <c r="K960">
        <v>1612062</v>
      </c>
      <c r="L960">
        <v>1612062</v>
      </c>
      <c r="M960" t="s">
        <v>7</v>
      </c>
      <c r="N960" t="s">
        <v>1424</v>
      </c>
      <c r="O960" t="s">
        <v>14</v>
      </c>
      <c r="P960">
        <v>1115</v>
      </c>
      <c r="Q960">
        <v>1200</v>
      </c>
      <c r="R960" t="s">
        <v>187</v>
      </c>
      <c r="S960">
        <v>3000006588</v>
      </c>
      <c r="T960" s="2">
        <v>44776</v>
      </c>
      <c r="U960" s="8">
        <v>3</v>
      </c>
      <c r="V960" s="8" t="s">
        <v>448</v>
      </c>
      <c r="W960" s="8">
        <v>2022</v>
      </c>
      <c r="X960" t="s">
        <v>15</v>
      </c>
      <c r="Y960" s="3">
        <v>225</v>
      </c>
      <c r="Z960">
        <v>270000</v>
      </c>
      <c r="AA960">
        <v>250875</v>
      </c>
      <c r="AB960">
        <v>19125</v>
      </c>
      <c r="AC960" t="s">
        <v>16</v>
      </c>
    </row>
    <row r="961" spans="1:29" x14ac:dyDescent="0.3">
      <c r="A961">
        <v>960</v>
      </c>
      <c r="B961" t="s">
        <v>32</v>
      </c>
      <c r="C961" t="s">
        <v>9</v>
      </c>
      <c r="D961" t="s">
        <v>10</v>
      </c>
      <c r="E961" t="s">
        <v>12</v>
      </c>
      <c r="F961" t="s">
        <v>12</v>
      </c>
      <c r="G961" t="s">
        <v>13</v>
      </c>
      <c r="H961" t="s">
        <v>55</v>
      </c>
      <c r="I961" t="s">
        <v>457</v>
      </c>
      <c r="J961" s="2">
        <v>44775</v>
      </c>
      <c r="K961">
        <v>1611284</v>
      </c>
      <c r="L961">
        <v>1611284</v>
      </c>
      <c r="M961" t="s">
        <v>7</v>
      </c>
      <c r="N961" t="s">
        <v>1424</v>
      </c>
      <c r="O961" t="s">
        <v>14</v>
      </c>
      <c r="P961">
        <v>1120</v>
      </c>
      <c r="Q961">
        <v>1200</v>
      </c>
      <c r="R961" t="s">
        <v>187</v>
      </c>
      <c r="S961">
        <v>3000006590</v>
      </c>
      <c r="T961" s="2">
        <v>44776</v>
      </c>
      <c r="U961" s="8">
        <v>3</v>
      </c>
      <c r="V961" s="8" t="s">
        <v>448</v>
      </c>
      <c r="W961" s="8">
        <v>2022</v>
      </c>
      <c r="X961" t="s">
        <v>15</v>
      </c>
      <c r="Y961" s="3">
        <v>275</v>
      </c>
      <c r="Z961">
        <v>330000</v>
      </c>
      <c r="AA961">
        <v>308000</v>
      </c>
      <c r="AB961">
        <v>22000</v>
      </c>
      <c r="AC961" t="s">
        <v>16</v>
      </c>
    </row>
    <row r="962" spans="1:29" x14ac:dyDescent="0.3">
      <c r="A962">
        <v>961</v>
      </c>
      <c r="B962" t="s">
        <v>41</v>
      </c>
      <c r="C962" t="s">
        <v>21</v>
      </c>
      <c r="D962" t="s">
        <v>1250</v>
      </c>
      <c r="E962" t="s">
        <v>1251</v>
      </c>
      <c r="F962" t="s">
        <v>25</v>
      </c>
      <c r="G962" t="s">
        <v>26</v>
      </c>
      <c r="H962" t="s">
        <v>69</v>
      </c>
      <c r="I962" t="s">
        <v>457</v>
      </c>
      <c r="J962" t="s">
        <v>18</v>
      </c>
      <c r="K962" t="s">
        <v>18</v>
      </c>
      <c r="L962" t="s">
        <v>1552</v>
      </c>
      <c r="M962" t="s">
        <v>18</v>
      </c>
      <c r="N962" t="s">
        <v>1425</v>
      </c>
      <c r="O962" t="s">
        <v>27</v>
      </c>
      <c r="P962">
        <v>2071</v>
      </c>
      <c r="Q962">
        <v>2071</v>
      </c>
      <c r="R962" t="s">
        <v>393</v>
      </c>
      <c r="S962">
        <v>9640001638</v>
      </c>
      <c r="T962" s="2">
        <v>44778</v>
      </c>
      <c r="U962" s="8">
        <v>5</v>
      </c>
      <c r="V962" s="8" t="s">
        <v>448</v>
      </c>
      <c r="W962" s="8">
        <v>2022</v>
      </c>
      <c r="X962" t="s">
        <v>63</v>
      </c>
      <c r="Y962" s="3">
        <v>106</v>
      </c>
      <c r="Z962">
        <v>2071</v>
      </c>
      <c r="AA962">
        <v>2071</v>
      </c>
      <c r="AB962">
        <v>0</v>
      </c>
      <c r="AC962" t="s">
        <v>30</v>
      </c>
    </row>
    <row r="963" spans="1:29" x14ac:dyDescent="0.3">
      <c r="A963">
        <v>962</v>
      </c>
      <c r="B963" t="s">
        <v>41</v>
      </c>
      <c r="C963" t="s">
        <v>21</v>
      </c>
      <c r="D963" t="s">
        <v>1197</v>
      </c>
      <c r="E963" t="s">
        <v>1252</v>
      </c>
      <c r="F963" t="s">
        <v>25</v>
      </c>
      <c r="G963" t="s">
        <v>26</v>
      </c>
      <c r="H963" t="s">
        <v>1253</v>
      </c>
      <c r="I963" t="s">
        <v>457</v>
      </c>
      <c r="J963" t="s">
        <v>18</v>
      </c>
      <c r="K963" t="s">
        <v>18</v>
      </c>
      <c r="L963" t="s">
        <v>1552</v>
      </c>
      <c r="M963" t="s">
        <v>18</v>
      </c>
      <c r="N963" t="s">
        <v>1425</v>
      </c>
      <c r="O963" t="s">
        <v>27</v>
      </c>
      <c r="P963">
        <v>3330</v>
      </c>
      <c r="Q963">
        <v>3330</v>
      </c>
      <c r="R963" t="s">
        <v>19</v>
      </c>
      <c r="S963">
        <v>9640001637</v>
      </c>
      <c r="T963" s="2">
        <v>44778</v>
      </c>
      <c r="U963" s="8">
        <v>5</v>
      </c>
      <c r="V963" s="8" t="s">
        <v>448</v>
      </c>
      <c r="W963" s="8">
        <v>2022</v>
      </c>
      <c r="X963" t="s">
        <v>67</v>
      </c>
      <c r="Y963" s="3">
        <v>10</v>
      </c>
      <c r="Z963">
        <v>3330</v>
      </c>
      <c r="AA963">
        <v>3330</v>
      </c>
      <c r="AB963">
        <v>0</v>
      </c>
      <c r="AC963" t="s">
        <v>30</v>
      </c>
    </row>
    <row r="964" spans="1:29" x14ac:dyDescent="0.3">
      <c r="A964">
        <v>963</v>
      </c>
      <c r="B964" t="s">
        <v>41</v>
      </c>
      <c r="C964" t="s">
        <v>9</v>
      </c>
      <c r="D964" t="s">
        <v>1254</v>
      </c>
      <c r="E964" t="s">
        <v>80</v>
      </c>
      <c r="F964" t="s">
        <v>1408</v>
      </c>
      <c r="G964" t="s">
        <v>13</v>
      </c>
      <c r="H964" t="s">
        <v>430</v>
      </c>
      <c r="I964" t="s">
        <v>430</v>
      </c>
      <c r="J964" s="2">
        <v>44778</v>
      </c>
      <c r="K964">
        <v>1620519</v>
      </c>
      <c r="L964">
        <v>1620519</v>
      </c>
      <c r="M964" t="s">
        <v>7</v>
      </c>
      <c r="N964" t="s">
        <v>1424</v>
      </c>
      <c r="O964" t="s">
        <v>14</v>
      </c>
      <c r="P964">
        <v>3123</v>
      </c>
      <c r="Q964">
        <v>3200</v>
      </c>
      <c r="R964" t="s">
        <v>54</v>
      </c>
      <c r="S964">
        <v>3000006692</v>
      </c>
      <c r="T964" s="2">
        <v>44778</v>
      </c>
      <c r="U964" s="8">
        <v>5</v>
      </c>
      <c r="V964" s="8" t="s">
        <v>448</v>
      </c>
      <c r="W964" s="8">
        <v>2022</v>
      </c>
      <c r="X964" t="s">
        <v>15</v>
      </c>
      <c r="Y964" s="3">
        <v>572</v>
      </c>
      <c r="Z964">
        <v>1830400</v>
      </c>
      <c r="AA964">
        <v>1786356</v>
      </c>
      <c r="AB964">
        <v>44044</v>
      </c>
      <c r="AC964" t="s">
        <v>16</v>
      </c>
    </row>
    <row r="965" spans="1:29" x14ac:dyDescent="0.3">
      <c r="A965">
        <v>964</v>
      </c>
      <c r="B965" t="s">
        <v>20</v>
      </c>
      <c r="C965" t="s">
        <v>9</v>
      </c>
      <c r="D965" t="s">
        <v>1255</v>
      </c>
      <c r="E965" t="s">
        <v>1256</v>
      </c>
      <c r="F965" t="s">
        <v>25</v>
      </c>
      <c r="G965" t="s">
        <v>26</v>
      </c>
      <c r="H965" t="s">
        <v>20</v>
      </c>
      <c r="I965" t="s">
        <v>950</v>
      </c>
      <c r="J965" s="2">
        <v>44775</v>
      </c>
      <c r="K965">
        <v>1611056</v>
      </c>
      <c r="L965">
        <v>1611056</v>
      </c>
      <c r="M965" t="s">
        <v>7</v>
      </c>
      <c r="N965" t="s">
        <v>1424</v>
      </c>
      <c r="O965" t="s">
        <v>27</v>
      </c>
      <c r="P965">
        <v>15650</v>
      </c>
      <c r="Q965">
        <v>16000</v>
      </c>
      <c r="R965" t="s">
        <v>54</v>
      </c>
      <c r="S965">
        <v>9640001635</v>
      </c>
      <c r="T965" s="2">
        <v>44776</v>
      </c>
      <c r="U965" s="8">
        <v>3</v>
      </c>
      <c r="V965" s="8" t="s">
        <v>448</v>
      </c>
      <c r="W965" s="8">
        <v>2022</v>
      </c>
      <c r="X965" t="s">
        <v>67</v>
      </c>
      <c r="Y965" s="3">
        <v>18</v>
      </c>
      <c r="Z965">
        <v>16000</v>
      </c>
      <c r="AA965">
        <v>15650</v>
      </c>
      <c r="AB965">
        <v>350</v>
      </c>
      <c r="AC965" t="s">
        <v>16</v>
      </c>
    </row>
    <row r="966" spans="1:29" x14ac:dyDescent="0.3">
      <c r="A966">
        <v>965</v>
      </c>
      <c r="B966" t="s">
        <v>41</v>
      </c>
      <c r="C966" t="s">
        <v>9</v>
      </c>
      <c r="D966" t="s">
        <v>1257</v>
      </c>
      <c r="E966" t="s">
        <v>12</v>
      </c>
      <c r="F966" t="s">
        <v>12</v>
      </c>
      <c r="G966" t="s">
        <v>13</v>
      </c>
      <c r="H966" t="s">
        <v>433</v>
      </c>
      <c r="I966" t="s">
        <v>457</v>
      </c>
      <c r="J966" s="2">
        <v>44777</v>
      </c>
      <c r="K966">
        <v>1617533</v>
      </c>
      <c r="L966">
        <v>1617533</v>
      </c>
      <c r="M966" t="s">
        <v>7</v>
      </c>
      <c r="N966" t="s">
        <v>1424</v>
      </c>
      <c r="O966" t="s">
        <v>14</v>
      </c>
      <c r="P966">
        <v>1130</v>
      </c>
      <c r="Q966">
        <v>1100</v>
      </c>
      <c r="R966" t="s">
        <v>106</v>
      </c>
      <c r="S966">
        <v>3000006682</v>
      </c>
      <c r="T966" s="2">
        <v>44778</v>
      </c>
      <c r="U966" s="8">
        <v>5</v>
      </c>
      <c r="V966" s="8" t="s">
        <v>448</v>
      </c>
      <c r="W966" s="8">
        <v>2022</v>
      </c>
      <c r="X966" t="s">
        <v>15</v>
      </c>
      <c r="Y966" s="3">
        <v>600</v>
      </c>
      <c r="Z966">
        <v>660000</v>
      </c>
      <c r="AA966">
        <v>678000</v>
      </c>
      <c r="AB966">
        <v>-18000</v>
      </c>
      <c r="AC966" t="s">
        <v>59</v>
      </c>
    </row>
    <row r="967" spans="1:29" x14ac:dyDescent="0.3">
      <c r="A967">
        <v>966</v>
      </c>
      <c r="B967" t="s">
        <v>8</v>
      </c>
      <c r="C967" t="s">
        <v>21</v>
      </c>
      <c r="D967" t="s">
        <v>1258</v>
      </c>
      <c r="E967" t="s">
        <v>1259</v>
      </c>
      <c r="F967" t="s">
        <v>25</v>
      </c>
      <c r="G967" t="s">
        <v>26</v>
      </c>
      <c r="H967" t="s">
        <v>259</v>
      </c>
      <c r="I967" t="s">
        <v>457</v>
      </c>
      <c r="J967" t="s">
        <v>18</v>
      </c>
      <c r="K967" t="s">
        <v>18</v>
      </c>
      <c r="L967" t="s">
        <v>1552</v>
      </c>
      <c r="M967" t="s">
        <v>18</v>
      </c>
      <c r="N967" t="s">
        <v>1425</v>
      </c>
      <c r="O967" t="s">
        <v>27</v>
      </c>
      <c r="P967">
        <v>7700</v>
      </c>
      <c r="Q967">
        <v>7700</v>
      </c>
      <c r="R967" t="s">
        <v>19</v>
      </c>
      <c r="S967">
        <v>9460005712</v>
      </c>
      <c r="T967" s="2">
        <v>44777</v>
      </c>
      <c r="U967" s="8">
        <v>4</v>
      </c>
      <c r="V967" s="8" t="s">
        <v>448</v>
      </c>
      <c r="W967" s="8">
        <v>2022</v>
      </c>
      <c r="X967" t="s">
        <v>67</v>
      </c>
      <c r="Y967" s="3">
        <v>2</v>
      </c>
      <c r="Z967">
        <v>7700</v>
      </c>
      <c r="AA967">
        <v>7700</v>
      </c>
      <c r="AB967">
        <v>0</v>
      </c>
      <c r="AC967" t="s">
        <v>30</v>
      </c>
    </row>
    <row r="968" spans="1:29" x14ac:dyDescent="0.3">
      <c r="A968">
        <v>967</v>
      </c>
      <c r="B968" t="s">
        <v>41</v>
      </c>
      <c r="C968" t="s">
        <v>21</v>
      </c>
      <c r="D968" t="s">
        <v>1193</v>
      </c>
      <c r="E968" t="s">
        <v>1017</v>
      </c>
      <c r="F968" t="s">
        <v>25</v>
      </c>
      <c r="G968" t="s">
        <v>26</v>
      </c>
      <c r="H968" t="s">
        <v>212</v>
      </c>
      <c r="I968" t="s">
        <v>461</v>
      </c>
      <c r="J968" s="2">
        <v>44775</v>
      </c>
      <c r="K968">
        <v>1612006</v>
      </c>
      <c r="L968">
        <v>1612006</v>
      </c>
      <c r="M968" t="s">
        <v>7</v>
      </c>
      <c r="N968" t="s">
        <v>1424</v>
      </c>
      <c r="O968" t="s">
        <v>27</v>
      </c>
      <c r="P968">
        <v>45000</v>
      </c>
      <c r="Q968">
        <v>59000</v>
      </c>
      <c r="R968" t="s">
        <v>1260</v>
      </c>
      <c r="S968">
        <v>9640001636</v>
      </c>
      <c r="T968" s="2">
        <v>44777</v>
      </c>
      <c r="U968" s="8">
        <v>4</v>
      </c>
      <c r="V968" s="8" t="s">
        <v>448</v>
      </c>
      <c r="W968" s="8">
        <v>2022</v>
      </c>
      <c r="X968" t="s">
        <v>67</v>
      </c>
      <c r="Y968" s="3">
        <v>1</v>
      </c>
      <c r="Z968">
        <v>59000</v>
      </c>
      <c r="AA968">
        <v>45000</v>
      </c>
      <c r="AB968">
        <v>14000</v>
      </c>
      <c r="AC968" t="s">
        <v>16</v>
      </c>
    </row>
    <row r="969" spans="1:29" x14ac:dyDescent="0.3">
      <c r="A969">
        <v>968</v>
      </c>
      <c r="B969" t="s">
        <v>20</v>
      </c>
      <c r="C969" t="s">
        <v>9</v>
      </c>
      <c r="D969" t="s">
        <v>90</v>
      </c>
      <c r="E969" t="s">
        <v>53</v>
      </c>
      <c r="F969" t="s">
        <v>53</v>
      </c>
      <c r="G969" t="s">
        <v>13</v>
      </c>
      <c r="H969" t="s">
        <v>20</v>
      </c>
      <c r="I969" t="s">
        <v>950</v>
      </c>
      <c r="J969" t="s">
        <v>76</v>
      </c>
      <c r="K969" t="s">
        <v>538</v>
      </c>
      <c r="L969" t="s">
        <v>1552</v>
      </c>
      <c r="M969" t="s">
        <v>76</v>
      </c>
      <c r="N969" t="s">
        <v>1425</v>
      </c>
      <c r="O969" t="s">
        <v>27</v>
      </c>
      <c r="P969">
        <v>23875</v>
      </c>
      <c r="Q969">
        <v>23875</v>
      </c>
      <c r="R969" t="s">
        <v>19</v>
      </c>
      <c r="S969">
        <v>3000006604</v>
      </c>
      <c r="T969" s="2">
        <v>44776</v>
      </c>
      <c r="U969" s="8">
        <v>3</v>
      </c>
      <c r="V969" s="8" t="s">
        <v>448</v>
      </c>
      <c r="W969" s="8">
        <v>2022</v>
      </c>
      <c r="X969" t="s">
        <v>28</v>
      </c>
      <c r="Y969" s="3">
        <v>2.8456300000000005E-3</v>
      </c>
      <c r="Z969">
        <v>23875</v>
      </c>
      <c r="AA969">
        <v>23875</v>
      </c>
      <c r="AB969">
        <v>0</v>
      </c>
      <c r="AC969" t="s">
        <v>30</v>
      </c>
    </row>
    <row r="970" spans="1:29" x14ac:dyDescent="0.3">
      <c r="A970">
        <v>969</v>
      </c>
      <c r="B970" t="s">
        <v>20</v>
      </c>
      <c r="C970" t="s">
        <v>9</v>
      </c>
      <c r="D970" t="s">
        <v>90</v>
      </c>
      <c r="E970" t="s">
        <v>53</v>
      </c>
      <c r="F970" t="s">
        <v>53</v>
      </c>
      <c r="G970" t="s">
        <v>13</v>
      </c>
      <c r="H970" t="s">
        <v>20</v>
      </c>
      <c r="I970" t="s">
        <v>950</v>
      </c>
      <c r="J970" t="s">
        <v>76</v>
      </c>
      <c r="K970" t="s">
        <v>538</v>
      </c>
      <c r="L970" t="s">
        <v>1552</v>
      </c>
      <c r="M970" t="s">
        <v>76</v>
      </c>
      <c r="N970" t="s">
        <v>1425</v>
      </c>
      <c r="O970" t="s">
        <v>27</v>
      </c>
      <c r="P970">
        <v>23159</v>
      </c>
      <c r="Q970">
        <v>21359</v>
      </c>
      <c r="R970" t="s">
        <v>19</v>
      </c>
      <c r="S970">
        <v>3000006602</v>
      </c>
      <c r="T970" s="2">
        <v>44776</v>
      </c>
      <c r="U970" s="8">
        <v>3</v>
      </c>
      <c r="V970" s="8" t="s">
        <v>448</v>
      </c>
      <c r="W970" s="8">
        <v>2022</v>
      </c>
      <c r="X970" t="s">
        <v>28</v>
      </c>
      <c r="Y970" s="3">
        <v>2.7602999999999998E-3</v>
      </c>
      <c r="Z970">
        <v>21359</v>
      </c>
      <c r="AA970">
        <v>23159</v>
      </c>
      <c r="AB970">
        <v>-1800</v>
      </c>
      <c r="AC970" t="s">
        <v>59</v>
      </c>
    </row>
    <row r="971" spans="1:29" x14ac:dyDescent="0.3">
      <c r="A971">
        <v>970</v>
      </c>
      <c r="B971" t="s">
        <v>8</v>
      </c>
      <c r="C971" t="s">
        <v>9</v>
      </c>
      <c r="D971" t="s">
        <v>1193</v>
      </c>
      <c r="E971" t="s">
        <v>80</v>
      </c>
      <c r="F971" t="s">
        <v>1408</v>
      </c>
      <c r="G971" t="s">
        <v>13</v>
      </c>
      <c r="H971" t="s">
        <v>337</v>
      </c>
      <c r="I971" t="s">
        <v>455</v>
      </c>
      <c r="J971" s="2">
        <v>44750</v>
      </c>
      <c r="K971">
        <v>1534779</v>
      </c>
      <c r="L971">
        <v>1534779</v>
      </c>
      <c r="M971" t="s">
        <v>7</v>
      </c>
      <c r="N971" t="s">
        <v>1424</v>
      </c>
      <c r="O971" t="s">
        <v>14</v>
      </c>
      <c r="P971">
        <v>2400</v>
      </c>
      <c r="Q971">
        <v>2400</v>
      </c>
      <c r="R971" t="s">
        <v>1050</v>
      </c>
      <c r="S971">
        <v>8000047286</v>
      </c>
      <c r="T971" s="2">
        <v>44776</v>
      </c>
      <c r="U971" s="8">
        <v>3</v>
      </c>
      <c r="V971" s="8" t="s">
        <v>448</v>
      </c>
      <c r="W971" s="8">
        <v>2022</v>
      </c>
      <c r="X971" t="s">
        <v>15</v>
      </c>
      <c r="Y971" s="3">
        <v>1500</v>
      </c>
      <c r="Z971">
        <v>3600000</v>
      </c>
      <c r="AA971">
        <v>3600000</v>
      </c>
      <c r="AB971">
        <v>0</v>
      </c>
      <c r="AC971" t="s">
        <v>30</v>
      </c>
    </row>
    <row r="972" spans="1:29" x14ac:dyDescent="0.3">
      <c r="A972">
        <v>971</v>
      </c>
      <c r="B972" t="s">
        <v>41</v>
      </c>
      <c r="C972" t="s">
        <v>9</v>
      </c>
      <c r="D972" t="s">
        <v>953</v>
      </c>
      <c r="E972" t="s">
        <v>80</v>
      </c>
      <c r="F972" t="s">
        <v>1408</v>
      </c>
      <c r="G972" t="s">
        <v>13</v>
      </c>
      <c r="H972" t="s">
        <v>954</v>
      </c>
      <c r="I972" t="s">
        <v>457</v>
      </c>
      <c r="J972" s="2">
        <v>44776</v>
      </c>
      <c r="K972">
        <v>1611797</v>
      </c>
      <c r="L972">
        <v>1611797</v>
      </c>
      <c r="M972" t="s">
        <v>7</v>
      </c>
      <c r="N972" t="s">
        <v>1424</v>
      </c>
      <c r="O972" t="s">
        <v>14</v>
      </c>
      <c r="P972">
        <v>845</v>
      </c>
      <c r="Q972">
        <v>1125</v>
      </c>
      <c r="R972" t="s">
        <v>253</v>
      </c>
      <c r="S972">
        <v>3000006626</v>
      </c>
      <c r="T972" s="2">
        <v>44777</v>
      </c>
      <c r="U972" s="8">
        <v>4</v>
      </c>
      <c r="V972" s="8" t="s">
        <v>448</v>
      </c>
      <c r="W972" s="8">
        <v>2022</v>
      </c>
      <c r="X972" t="s">
        <v>15</v>
      </c>
      <c r="Y972" s="3">
        <v>65</v>
      </c>
      <c r="Z972">
        <v>73125</v>
      </c>
      <c r="AA972">
        <v>54925</v>
      </c>
      <c r="AB972">
        <v>18200</v>
      </c>
      <c r="AC972" t="s">
        <v>16</v>
      </c>
    </row>
    <row r="973" spans="1:29" x14ac:dyDescent="0.3">
      <c r="A973">
        <v>972</v>
      </c>
      <c r="B973" t="s">
        <v>41</v>
      </c>
      <c r="C973" t="s">
        <v>9</v>
      </c>
      <c r="D973" t="s">
        <v>953</v>
      </c>
      <c r="E973" t="s">
        <v>80</v>
      </c>
      <c r="F973" t="s">
        <v>1408</v>
      </c>
      <c r="G973" t="s">
        <v>13</v>
      </c>
      <c r="H973" t="s">
        <v>1261</v>
      </c>
      <c r="I973" t="s">
        <v>457</v>
      </c>
      <c r="J973" s="2">
        <v>44776</v>
      </c>
      <c r="K973">
        <v>1611963</v>
      </c>
      <c r="L973">
        <v>1611963</v>
      </c>
      <c r="M973" t="s">
        <v>7</v>
      </c>
      <c r="N973" t="s">
        <v>1424</v>
      </c>
      <c r="O973" t="s">
        <v>14</v>
      </c>
      <c r="P973">
        <v>1130</v>
      </c>
      <c r="Q973">
        <v>1525</v>
      </c>
      <c r="R973" t="s">
        <v>297</v>
      </c>
      <c r="S973">
        <v>3000006630</v>
      </c>
      <c r="T973" s="2">
        <v>44777</v>
      </c>
      <c r="U973" s="8">
        <v>4</v>
      </c>
      <c r="V973" s="8" t="s">
        <v>448</v>
      </c>
      <c r="W973" s="8">
        <v>2022</v>
      </c>
      <c r="X973" t="s">
        <v>15</v>
      </c>
      <c r="Y973" s="3">
        <v>35</v>
      </c>
      <c r="Z973">
        <v>53375</v>
      </c>
      <c r="AA973">
        <v>39550</v>
      </c>
      <c r="AB973">
        <v>13825</v>
      </c>
      <c r="AC973" t="s">
        <v>16</v>
      </c>
    </row>
    <row r="974" spans="1:29" x14ac:dyDescent="0.3">
      <c r="A974">
        <v>973</v>
      </c>
      <c r="B974" t="s">
        <v>20</v>
      </c>
      <c r="C974" t="s">
        <v>9</v>
      </c>
      <c r="D974" t="s">
        <v>90</v>
      </c>
      <c r="E974" t="s">
        <v>53</v>
      </c>
      <c r="F974" t="s">
        <v>53</v>
      </c>
      <c r="G974" t="s">
        <v>13</v>
      </c>
      <c r="H974" t="s">
        <v>91</v>
      </c>
      <c r="I974" t="s">
        <v>457</v>
      </c>
      <c r="J974" s="2">
        <v>44771</v>
      </c>
      <c r="K974">
        <v>1601087</v>
      </c>
      <c r="L974">
        <v>1601087</v>
      </c>
      <c r="M974" t="s">
        <v>7</v>
      </c>
      <c r="N974" t="s">
        <v>1424</v>
      </c>
      <c r="O974" t="s">
        <v>14</v>
      </c>
      <c r="P974">
        <v>3970</v>
      </c>
      <c r="Q974">
        <v>3970</v>
      </c>
      <c r="R974" t="s">
        <v>51</v>
      </c>
      <c r="S974">
        <v>3000006632</v>
      </c>
      <c r="T974" s="2">
        <v>44777</v>
      </c>
      <c r="U974" s="8">
        <v>4</v>
      </c>
      <c r="V974" s="8" t="s">
        <v>448</v>
      </c>
      <c r="W974" s="8">
        <v>2022</v>
      </c>
      <c r="X974" t="s">
        <v>15</v>
      </c>
      <c r="Y974" s="3">
        <v>19</v>
      </c>
      <c r="Z974">
        <v>75430</v>
      </c>
      <c r="AA974">
        <v>75430</v>
      </c>
      <c r="AB974">
        <v>0</v>
      </c>
      <c r="AC974" t="s">
        <v>30</v>
      </c>
    </row>
    <row r="975" spans="1:29" x14ac:dyDescent="0.3">
      <c r="A975">
        <v>974</v>
      </c>
      <c r="B975" t="s">
        <v>20</v>
      </c>
      <c r="C975" t="s">
        <v>9</v>
      </c>
      <c r="D975" t="s">
        <v>90</v>
      </c>
      <c r="E975" t="s">
        <v>53</v>
      </c>
      <c r="F975" t="s">
        <v>53</v>
      </c>
      <c r="G975" t="s">
        <v>13</v>
      </c>
      <c r="H975" t="s">
        <v>91</v>
      </c>
      <c r="I975" t="s">
        <v>457</v>
      </c>
      <c r="J975" s="2">
        <v>44771</v>
      </c>
      <c r="K975">
        <v>1601087</v>
      </c>
      <c r="L975">
        <v>1601087</v>
      </c>
      <c r="M975" t="s">
        <v>7</v>
      </c>
      <c r="N975" t="s">
        <v>1424</v>
      </c>
      <c r="O975" t="s">
        <v>14</v>
      </c>
      <c r="P975">
        <v>3970</v>
      </c>
      <c r="Q975">
        <v>3970</v>
      </c>
      <c r="R975" t="s">
        <v>51</v>
      </c>
      <c r="S975">
        <v>3000006634</v>
      </c>
      <c r="T975" s="2">
        <v>44777</v>
      </c>
      <c r="U975" s="8">
        <v>4</v>
      </c>
      <c r="V975" s="8" t="s">
        <v>448</v>
      </c>
      <c r="W975" s="8">
        <v>2022</v>
      </c>
      <c r="X975" t="s">
        <v>15</v>
      </c>
      <c r="Y975" s="3">
        <v>19</v>
      </c>
      <c r="Z975">
        <v>75430</v>
      </c>
      <c r="AA975">
        <v>75430</v>
      </c>
      <c r="AB975">
        <v>0</v>
      </c>
      <c r="AC975" t="s">
        <v>30</v>
      </c>
    </row>
    <row r="976" spans="1:29" x14ac:dyDescent="0.3">
      <c r="A976">
        <v>975</v>
      </c>
      <c r="B976" t="s">
        <v>8</v>
      </c>
      <c r="C976" t="s">
        <v>9</v>
      </c>
      <c r="D976" t="s">
        <v>1262</v>
      </c>
      <c r="E976" t="s">
        <v>80</v>
      </c>
      <c r="F976" t="s">
        <v>1408</v>
      </c>
      <c r="G976" t="s">
        <v>13</v>
      </c>
      <c r="H976" t="s">
        <v>430</v>
      </c>
      <c r="I976" t="s">
        <v>430</v>
      </c>
      <c r="J976" s="2">
        <v>44769</v>
      </c>
      <c r="K976">
        <v>1596086</v>
      </c>
      <c r="L976">
        <v>1596086</v>
      </c>
      <c r="M976" t="s">
        <v>7</v>
      </c>
      <c r="N976" t="s">
        <v>1424</v>
      </c>
      <c r="O976" t="s">
        <v>14</v>
      </c>
      <c r="P976">
        <v>4150</v>
      </c>
      <c r="Q976">
        <v>3900</v>
      </c>
      <c r="R976" t="s">
        <v>575</v>
      </c>
      <c r="S976">
        <v>8000047309</v>
      </c>
      <c r="T976" s="2">
        <v>44777</v>
      </c>
      <c r="U976" s="8">
        <v>4</v>
      </c>
      <c r="V976" s="8" t="s">
        <v>448</v>
      </c>
      <c r="W976" s="8">
        <v>2022</v>
      </c>
      <c r="X976" t="s">
        <v>15</v>
      </c>
      <c r="Y976" s="3">
        <v>750</v>
      </c>
      <c r="Z976">
        <v>2925000</v>
      </c>
      <c r="AA976">
        <v>3112500</v>
      </c>
      <c r="AB976">
        <v>-187500</v>
      </c>
      <c r="AC976" t="s">
        <v>59</v>
      </c>
    </row>
    <row r="977" spans="1:29" x14ac:dyDescent="0.3">
      <c r="A977">
        <v>976</v>
      </c>
      <c r="B977" t="s">
        <v>8</v>
      </c>
      <c r="C977" t="s">
        <v>9</v>
      </c>
      <c r="D977" t="s">
        <v>1262</v>
      </c>
      <c r="E977" t="s">
        <v>80</v>
      </c>
      <c r="F977" t="s">
        <v>1408</v>
      </c>
      <c r="G977" t="s">
        <v>13</v>
      </c>
      <c r="H977" t="s">
        <v>430</v>
      </c>
      <c r="I977" t="s">
        <v>430</v>
      </c>
      <c r="J977" t="s">
        <v>76</v>
      </c>
      <c r="K977" t="s">
        <v>538</v>
      </c>
      <c r="L977" t="s">
        <v>1552</v>
      </c>
      <c r="M977" t="s">
        <v>76</v>
      </c>
      <c r="N977" t="s">
        <v>1425</v>
      </c>
      <c r="O977" t="s">
        <v>14</v>
      </c>
      <c r="P977">
        <v>4100</v>
      </c>
      <c r="Q977">
        <v>4100</v>
      </c>
      <c r="R977" t="s">
        <v>442</v>
      </c>
      <c r="S977">
        <v>8000047335</v>
      </c>
      <c r="T977" s="2">
        <v>44778</v>
      </c>
      <c r="U977" s="8">
        <v>5</v>
      </c>
      <c r="V977" s="8" t="s">
        <v>448</v>
      </c>
      <c r="W977" s="8">
        <v>2022</v>
      </c>
      <c r="X977" t="s">
        <v>15</v>
      </c>
      <c r="Y977" s="3">
        <v>450</v>
      </c>
      <c r="Z977">
        <v>1845000</v>
      </c>
      <c r="AA977">
        <v>1845000</v>
      </c>
      <c r="AB977">
        <v>0</v>
      </c>
      <c r="AC977" t="s">
        <v>30</v>
      </c>
    </row>
    <row r="978" spans="1:29" x14ac:dyDescent="0.3">
      <c r="A978">
        <v>977</v>
      </c>
      <c r="B978" t="s">
        <v>8</v>
      </c>
      <c r="C978" t="s">
        <v>9</v>
      </c>
      <c r="D978" t="s">
        <v>1262</v>
      </c>
      <c r="E978" t="s">
        <v>80</v>
      </c>
      <c r="F978" t="s">
        <v>1408</v>
      </c>
      <c r="G978" t="s">
        <v>13</v>
      </c>
      <c r="H978" t="s">
        <v>430</v>
      </c>
      <c r="I978" t="s">
        <v>430</v>
      </c>
      <c r="J978" t="s">
        <v>76</v>
      </c>
      <c r="K978" t="s">
        <v>538</v>
      </c>
      <c r="L978" t="s">
        <v>1552</v>
      </c>
      <c r="M978" t="s">
        <v>76</v>
      </c>
      <c r="N978" t="s">
        <v>1425</v>
      </c>
      <c r="O978" t="s">
        <v>14</v>
      </c>
      <c r="P978">
        <v>4100</v>
      </c>
      <c r="Q978">
        <v>4100</v>
      </c>
      <c r="R978" t="s">
        <v>1263</v>
      </c>
      <c r="S978">
        <v>8000047338</v>
      </c>
      <c r="T978" s="2">
        <v>44778</v>
      </c>
      <c r="U978" s="8">
        <v>5</v>
      </c>
      <c r="V978" s="8" t="s">
        <v>448</v>
      </c>
      <c r="W978" s="8">
        <v>2022</v>
      </c>
      <c r="X978" t="s">
        <v>15</v>
      </c>
      <c r="Y978" s="3">
        <v>150</v>
      </c>
      <c r="Z978">
        <v>615000</v>
      </c>
      <c r="AA978">
        <v>615000</v>
      </c>
      <c r="AB978">
        <v>0</v>
      </c>
      <c r="AC978" t="s">
        <v>30</v>
      </c>
    </row>
    <row r="979" spans="1:29" x14ac:dyDescent="0.3">
      <c r="A979">
        <v>978</v>
      </c>
      <c r="B979" t="s">
        <v>8</v>
      </c>
      <c r="C979" t="s">
        <v>9</v>
      </c>
      <c r="D979" t="s">
        <v>1262</v>
      </c>
      <c r="E979" t="s">
        <v>80</v>
      </c>
      <c r="F979" t="s">
        <v>1408</v>
      </c>
      <c r="G979" t="s">
        <v>13</v>
      </c>
      <c r="H979" t="s">
        <v>430</v>
      </c>
      <c r="I979" t="s">
        <v>430</v>
      </c>
      <c r="J979" t="s">
        <v>76</v>
      </c>
      <c r="K979" t="s">
        <v>538</v>
      </c>
      <c r="L979" t="s">
        <v>1552</v>
      </c>
      <c r="M979" t="s">
        <v>76</v>
      </c>
      <c r="N979" t="s">
        <v>1425</v>
      </c>
      <c r="O979" t="s">
        <v>14</v>
      </c>
      <c r="P979">
        <v>4100</v>
      </c>
      <c r="Q979">
        <v>4100</v>
      </c>
      <c r="R979" t="s">
        <v>765</v>
      </c>
      <c r="S979">
        <v>8000047336</v>
      </c>
      <c r="T979" s="2">
        <v>44778</v>
      </c>
      <c r="U979" s="8">
        <v>5</v>
      </c>
      <c r="V979" s="8" t="s">
        <v>448</v>
      </c>
      <c r="W979" s="8">
        <v>2022</v>
      </c>
      <c r="X979" t="s">
        <v>15</v>
      </c>
      <c r="Y979" s="3">
        <v>150</v>
      </c>
      <c r="Z979">
        <v>615000</v>
      </c>
      <c r="AA979">
        <v>615000</v>
      </c>
      <c r="AB979">
        <v>0</v>
      </c>
      <c r="AC979" t="s">
        <v>30</v>
      </c>
    </row>
    <row r="980" spans="1:29" x14ac:dyDescent="0.3">
      <c r="A980">
        <v>979</v>
      </c>
      <c r="B980" t="s">
        <v>8</v>
      </c>
      <c r="C980" t="s">
        <v>21</v>
      </c>
      <c r="D980" t="s">
        <v>1264</v>
      </c>
      <c r="E980" t="s">
        <v>105</v>
      </c>
      <c r="F980" t="s">
        <v>25</v>
      </c>
      <c r="G980" t="s">
        <v>26</v>
      </c>
      <c r="H980" t="s">
        <v>96</v>
      </c>
      <c r="I980" t="s">
        <v>457</v>
      </c>
      <c r="J980" s="2">
        <v>44778</v>
      </c>
      <c r="K980">
        <v>1620006</v>
      </c>
      <c r="L980">
        <v>1620006</v>
      </c>
      <c r="M980" t="s">
        <v>7</v>
      </c>
      <c r="N980" t="s">
        <v>1424</v>
      </c>
      <c r="O980" t="s">
        <v>27</v>
      </c>
      <c r="P980">
        <v>77000</v>
      </c>
      <c r="Q980">
        <v>92000</v>
      </c>
      <c r="R980" t="s">
        <v>17</v>
      </c>
      <c r="S980">
        <v>9460005723</v>
      </c>
      <c r="T980" s="2">
        <v>44780</v>
      </c>
      <c r="U980" s="8">
        <v>7</v>
      </c>
      <c r="V980" s="8" t="s">
        <v>448</v>
      </c>
      <c r="W980" s="8">
        <v>2022</v>
      </c>
      <c r="X980" t="s">
        <v>46</v>
      </c>
      <c r="Y980" s="3">
        <v>14</v>
      </c>
      <c r="Z980">
        <v>92000</v>
      </c>
      <c r="AA980">
        <v>77000</v>
      </c>
      <c r="AB980">
        <v>15000</v>
      </c>
      <c r="AC980" t="s">
        <v>16</v>
      </c>
    </row>
    <row r="981" spans="1:29" x14ac:dyDescent="0.3">
      <c r="A981">
        <v>980</v>
      </c>
      <c r="B981" t="s">
        <v>8</v>
      </c>
      <c r="C981" t="s">
        <v>21</v>
      </c>
      <c r="D981" t="s">
        <v>158</v>
      </c>
      <c r="E981" t="s">
        <v>1265</v>
      </c>
      <c r="F981" t="s">
        <v>25</v>
      </c>
      <c r="G981" t="s">
        <v>26</v>
      </c>
      <c r="H981" t="s">
        <v>159</v>
      </c>
      <c r="I981" t="s">
        <v>458</v>
      </c>
      <c r="J981" s="2">
        <v>44776</v>
      </c>
      <c r="K981">
        <v>1613670</v>
      </c>
      <c r="L981">
        <v>1613670</v>
      </c>
      <c r="M981" t="s">
        <v>7</v>
      </c>
      <c r="N981" t="s">
        <v>1424</v>
      </c>
      <c r="O981" t="s">
        <v>14</v>
      </c>
      <c r="P981">
        <v>4925</v>
      </c>
      <c r="Q981">
        <v>5300</v>
      </c>
      <c r="R981" t="s">
        <v>1266</v>
      </c>
      <c r="S981">
        <v>9460005722</v>
      </c>
      <c r="T981" s="2">
        <v>44780</v>
      </c>
      <c r="U981" s="8">
        <v>7</v>
      </c>
      <c r="V981" s="8" t="s">
        <v>448</v>
      </c>
      <c r="W981" s="8">
        <v>2022</v>
      </c>
      <c r="X981" t="s">
        <v>15</v>
      </c>
      <c r="Y981" s="3">
        <v>30</v>
      </c>
      <c r="Z981">
        <v>159000</v>
      </c>
      <c r="AA981">
        <v>147750</v>
      </c>
      <c r="AB981">
        <v>11250</v>
      </c>
      <c r="AC981" t="s">
        <v>16</v>
      </c>
    </row>
    <row r="982" spans="1:29" x14ac:dyDescent="0.3">
      <c r="A982">
        <v>981</v>
      </c>
      <c r="B982" t="s">
        <v>8</v>
      </c>
      <c r="C982" t="s">
        <v>21</v>
      </c>
      <c r="D982" t="s">
        <v>541</v>
      </c>
      <c r="E982" t="s">
        <v>845</v>
      </c>
      <c r="F982" t="s">
        <v>85</v>
      </c>
      <c r="G982" t="s">
        <v>37</v>
      </c>
      <c r="H982" t="s">
        <v>195</v>
      </c>
      <c r="I982" t="s">
        <v>459</v>
      </c>
      <c r="J982" s="2">
        <v>44777</v>
      </c>
      <c r="K982">
        <v>1617363</v>
      </c>
      <c r="L982">
        <v>1617363</v>
      </c>
      <c r="M982" t="s">
        <v>7</v>
      </c>
      <c r="N982" t="s">
        <v>1424</v>
      </c>
      <c r="O982" t="s">
        <v>14</v>
      </c>
      <c r="P982">
        <v>2000</v>
      </c>
      <c r="Q982">
        <v>2000</v>
      </c>
      <c r="R982" t="s">
        <v>81</v>
      </c>
      <c r="S982">
        <v>9460005719</v>
      </c>
      <c r="T982" s="2">
        <v>44779</v>
      </c>
      <c r="U982" s="8">
        <v>6</v>
      </c>
      <c r="V982" s="8" t="s">
        <v>448</v>
      </c>
      <c r="W982" s="8">
        <v>2022</v>
      </c>
      <c r="X982" t="s">
        <v>15</v>
      </c>
      <c r="Y982" s="3">
        <v>1000</v>
      </c>
      <c r="Z982">
        <v>2000000</v>
      </c>
      <c r="AA982">
        <v>2000000</v>
      </c>
      <c r="AB982">
        <v>0</v>
      </c>
      <c r="AC982" t="s">
        <v>30</v>
      </c>
    </row>
    <row r="983" spans="1:29" x14ac:dyDescent="0.3">
      <c r="A983">
        <v>982</v>
      </c>
      <c r="B983" t="s">
        <v>8</v>
      </c>
      <c r="C983" t="s">
        <v>21</v>
      </c>
      <c r="D983" t="s">
        <v>541</v>
      </c>
      <c r="E983" t="s">
        <v>845</v>
      </c>
      <c r="F983" t="s">
        <v>85</v>
      </c>
      <c r="G983" t="s">
        <v>37</v>
      </c>
      <c r="H983" t="s">
        <v>195</v>
      </c>
      <c r="I983" t="s">
        <v>459</v>
      </c>
      <c r="J983" s="2">
        <v>44777</v>
      </c>
      <c r="K983">
        <v>1617363</v>
      </c>
      <c r="L983">
        <v>1617363</v>
      </c>
      <c r="M983" t="s">
        <v>7</v>
      </c>
      <c r="N983" t="s">
        <v>1424</v>
      </c>
      <c r="O983" t="s">
        <v>14</v>
      </c>
      <c r="P983">
        <v>2000</v>
      </c>
      <c r="Q983">
        <v>2000</v>
      </c>
      <c r="R983" t="s">
        <v>1267</v>
      </c>
      <c r="S983">
        <v>9460005720</v>
      </c>
      <c r="T983" s="2">
        <v>44779</v>
      </c>
      <c r="U983" s="8">
        <v>6</v>
      </c>
      <c r="V983" s="8" t="s">
        <v>448</v>
      </c>
      <c r="W983" s="8">
        <v>2022</v>
      </c>
      <c r="X983" t="s">
        <v>15</v>
      </c>
      <c r="Y983" s="3">
        <v>1000</v>
      </c>
      <c r="Z983">
        <v>2000000</v>
      </c>
      <c r="AA983">
        <v>2000000</v>
      </c>
      <c r="AB983">
        <v>0</v>
      </c>
      <c r="AC983" t="s">
        <v>30</v>
      </c>
    </row>
    <row r="984" spans="1:29" x14ac:dyDescent="0.3">
      <c r="A984">
        <v>983</v>
      </c>
      <c r="B984" t="s">
        <v>8</v>
      </c>
      <c r="C984" t="s">
        <v>21</v>
      </c>
      <c r="D984" t="s">
        <v>573</v>
      </c>
      <c r="E984" t="s">
        <v>1242</v>
      </c>
      <c r="F984" t="s">
        <v>25</v>
      </c>
      <c r="G984" t="s">
        <v>26</v>
      </c>
      <c r="H984" t="s">
        <v>336</v>
      </c>
      <c r="I984" t="s">
        <v>455</v>
      </c>
      <c r="J984" s="2">
        <v>44776</v>
      </c>
      <c r="K984">
        <v>1614414</v>
      </c>
      <c r="L984">
        <v>1614414</v>
      </c>
      <c r="M984" t="s">
        <v>7</v>
      </c>
      <c r="N984" t="s">
        <v>1424</v>
      </c>
      <c r="O984" t="s">
        <v>27</v>
      </c>
      <c r="P984">
        <v>36900</v>
      </c>
      <c r="Q984">
        <v>38000</v>
      </c>
      <c r="R984" t="s">
        <v>187</v>
      </c>
      <c r="S984">
        <v>9460005721</v>
      </c>
      <c r="T984" s="2">
        <v>44779</v>
      </c>
      <c r="U984" s="8">
        <v>6</v>
      </c>
      <c r="V984" s="8" t="s">
        <v>448</v>
      </c>
      <c r="W984" s="8">
        <v>2022</v>
      </c>
      <c r="X984" t="s">
        <v>46</v>
      </c>
      <c r="Y984" s="3">
        <v>1</v>
      </c>
      <c r="Z984">
        <v>38000</v>
      </c>
      <c r="AA984">
        <v>36900</v>
      </c>
      <c r="AB984">
        <v>1100</v>
      </c>
      <c r="AC984" t="s">
        <v>16</v>
      </c>
    </row>
    <row r="985" spans="1:29" x14ac:dyDescent="0.3">
      <c r="A985">
        <v>984</v>
      </c>
      <c r="B985" t="s">
        <v>41</v>
      </c>
      <c r="C985" t="s">
        <v>21</v>
      </c>
      <c r="D985" t="s">
        <v>1079</v>
      </c>
      <c r="E985" t="s">
        <v>1268</v>
      </c>
      <c r="F985" t="s">
        <v>25</v>
      </c>
      <c r="G985" t="s">
        <v>26</v>
      </c>
      <c r="H985" t="s">
        <v>1081</v>
      </c>
      <c r="I985" t="s">
        <v>457</v>
      </c>
      <c r="J985" s="2">
        <v>44776</v>
      </c>
      <c r="K985">
        <v>1616868</v>
      </c>
      <c r="L985">
        <v>1616868</v>
      </c>
      <c r="M985" t="s">
        <v>7</v>
      </c>
      <c r="N985" t="s">
        <v>1424</v>
      </c>
      <c r="O985" t="s">
        <v>14</v>
      </c>
      <c r="P985">
        <v>850</v>
      </c>
      <c r="Q985">
        <v>1050</v>
      </c>
      <c r="R985" t="s">
        <v>94</v>
      </c>
      <c r="S985">
        <v>9640001639</v>
      </c>
      <c r="T985" s="2">
        <v>44779</v>
      </c>
      <c r="U985" s="8">
        <v>6</v>
      </c>
      <c r="V985" s="8" t="s">
        <v>448</v>
      </c>
      <c r="W985" s="8">
        <v>2022</v>
      </c>
      <c r="X985" t="s">
        <v>67</v>
      </c>
      <c r="Y985" s="3">
        <v>6</v>
      </c>
      <c r="Z985" s="8">
        <v>25200</v>
      </c>
      <c r="AA985">
        <v>20400</v>
      </c>
      <c r="AB985">
        <v>4800</v>
      </c>
      <c r="AC985" t="s">
        <v>16</v>
      </c>
    </row>
    <row r="986" spans="1:29" x14ac:dyDescent="0.3">
      <c r="A986">
        <v>985</v>
      </c>
      <c r="B986" t="s">
        <v>32</v>
      </c>
      <c r="C986" t="s">
        <v>21</v>
      </c>
      <c r="D986" t="s">
        <v>847</v>
      </c>
      <c r="E986" t="s">
        <v>108</v>
      </c>
      <c r="F986" t="s">
        <v>108</v>
      </c>
      <c r="G986" t="s">
        <v>37</v>
      </c>
      <c r="H986" t="s">
        <v>41</v>
      </c>
      <c r="I986" t="s">
        <v>65</v>
      </c>
      <c r="J986" t="s">
        <v>139</v>
      </c>
      <c r="K986" t="s">
        <v>139</v>
      </c>
      <c r="L986" t="s">
        <v>1552</v>
      </c>
      <c r="M986" t="s">
        <v>139</v>
      </c>
      <c r="N986" t="s">
        <v>1425</v>
      </c>
      <c r="O986" t="s">
        <v>14</v>
      </c>
      <c r="P986">
        <v>150</v>
      </c>
      <c r="Q986">
        <v>150</v>
      </c>
      <c r="R986" t="s">
        <v>324</v>
      </c>
      <c r="S986">
        <v>9640001640</v>
      </c>
      <c r="T986" s="2">
        <v>44779</v>
      </c>
      <c r="U986" s="8">
        <v>6</v>
      </c>
      <c r="V986" s="8" t="s">
        <v>448</v>
      </c>
      <c r="W986" s="8">
        <v>2022</v>
      </c>
      <c r="X986" t="s">
        <v>15</v>
      </c>
      <c r="Y986" s="3">
        <v>5000</v>
      </c>
      <c r="Z986">
        <v>750000</v>
      </c>
      <c r="AA986">
        <v>750000</v>
      </c>
      <c r="AB986">
        <v>0</v>
      </c>
      <c r="AC986" t="s">
        <v>30</v>
      </c>
    </row>
    <row r="987" spans="1:29" x14ac:dyDescent="0.3">
      <c r="A987">
        <v>986</v>
      </c>
      <c r="B987" t="s">
        <v>8</v>
      </c>
      <c r="C987" t="s">
        <v>9</v>
      </c>
      <c r="D987" t="s">
        <v>1193</v>
      </c>
      <c r="E987" t="s">
        <v>80</v>
      </c>
      <c r="F987" t="s">
        <v>1408</v>
      </c>
      <c r="G987" t="s">
        <v>13</v>
      </c>
      <c r="H987" t="s">
        <v>507</v>
      </c>
      <c r="I987" t="s">
        <v>455</v>
      </c>
      <c r="J987" s="2">
        <v>44750</v>
      </c>
      <c r="K987">
        <v>1534858</v>
      </c>
      <c r="L987">
        <v>1534858</v>
      </c>
      <c r="M987" t="s">
        <v>7</v>
      </c>
      <c r="N987" t="s">
        <v>1424</v>
      </c>
      <c r="O987" t="s">
        <v>14</v>
      </c>
      <c r="P987">
        <v>1750</v>
      </c>
      <c r="Q987">
        <v>1700</v>
      </c>
      <c r="R987" t="s">
        <v>1269</v>
      </c>
      <c r="S987">
        <v>8000047377</v>
      </c>
      <c r="T987" s="2">
        <v>44781</v>
      </c>
      <c r="U987" s="8">
        <v>8</v>
      </c>
      <c r="V987" s="8" t="s">
        <v>448</v>
      </c>
      <c r="W987" s="8">
        <v>2022</v>
      </c>
      <c r="X987" t="s">
        <v>15</v>
      </c>
      <c r="Y987" s="3">
        <v>150</v>
      </c>
      <c r="Z987">
        <v>255000</v>
      </c>
      <c r="AA987">
        <v>262500</v>
      </c>
      <c r="AB987">
        <v>-7500</v>
      </c>
      <c r="AC987" t="s">
        <v>59</v>
      </c>
    </row>
    <row r="988" spans="1:29" x14ac:dyDescent="0.3">
      <c r="A988">
        <v>987</v>
      </c>
      <c r="B988" t="s">
        <v>20</v>
      </c>
      <c r="C988" t="s">
        <v>21</v>
      </c>
      <c r="D988" t="s">
        <v>52</v>
      </c>
      <c r="E988" t="s">
        <v>53</v>
      </c>
      <c r="F988" t="s">
        <v>53</v>
      </c>
      <c r="G988" t="s">
        <v>13</v>
      </c>
      <c r="H988" t="s">
        <v>20</v>
      </c>
      <c r="I988" t="s">
        <v>950</v>
      </c>
      <c r="J988" s="2">
        <v>44775</v>
      </c>
      <c r="K988">
        <v>1610968</v>
      </c>
      <c r="L988">
        <v>1610968</v>
      </c>
      <c r="M988" t="s">
        <v>7</v>
      </c>
      <c r="N988" t="s">
        <v>1424</v>
      </c>
      <c r="O988" t="s">
        <v>14</v>
      </c>
      <c r="P988">
        <v>630</v>
      </c>
      <c r="Q988">
        <v>650</v>
      </c>
      <c r="R988" t="s">
        <v>187</v>
      </c>
      <c r="S988">
        <v>9640001649</v>
      </c>
      <c r="T988" s="2">
        <v>44781</v>
      </c>
      <c r="U988" s="8">
        <v>8</v>
      </c>
      <c r="V988" s="8" t="s">
        <v>448</v>
      </c>
      <c r="W988" s="8">
        <v>2022</v>
      </c>
      <c r="X988" t="s">
        <v>15</v>
      </c>
      <c r="Y988" s="3">
        <v>150.5</v>
      </c>
      <c r="Z988">
        <v>97825</v>
      </c>
      <c r="AA988">
        <v>94815</v>
      </c>
      <c r="AB988">
        <v>3010</v>
      </c>
      <c r="AC988" t="s">
        <v>16</v>
      </c>
    </row>
    <row r="989" spans="1:29" x14ac:dyDescent="0.3">
      <c r="A989">
        <v>988</v>
      </c>
      <c r="B989" t="s">
        <v>8</v>
      </c>
      <c r="C989" t="s">
        <v>21</v>
      </c>
      <c r="D989" t="s">
        <v>1270</v>
      </c>
      <c r="E989" t="s">
        <v>1271</v>
      </c>
      <c r="F989" t="s">
        <v>25</v>
      </c>
      <c r="G989" t="s">
        <v>26</v>
      </c>
      <c r="H989" t="s">
        <v>897</v>
      </c>
      <c r="I989" t="s">
        <v>457</v>
      </c>
      <c r="J989" s="2">
        <v>44776</v>
      </c>
      <c r="K989">
        <v>1615031</v>
      </c>
      <c r="L989">
        <v>1615031</v>
      </c>
      <c r="M989" t="s">
        <v>7</v>
      </c>
      <c r="N989" t="s">
        <v>1424</v>
      </c>
      <c r="O989" t="s">
        <v>27</v>
      </c>
      <c r="P989">
        <v>38700</v>
      </c>
      <c r="Q989">
        <v>39000</v>
      </c>
      <c r="R989" t="s">
        <v>201</v>
      </c>
      <c r="S989">
        <v>9460005716</v>
      </c>
      <c r="T989" s="2">
        <v>44779</v>
      </c>
      <c r="U989" s="8">
        <v>6</v>
      </c>
      <c r="V989" s="8" t="s">
        <v>448</v>
      </c>
      <c r="W989" s="8">
        <v>2022</v>
      </c>
      <c r="X989" t="s">
        <v>46</v>
      </c>
      <c r="Y989" s="3">
        <v>4</v>
      </c>
      <c r="Z989">
        <v>39000</v>
      </c>
      <c r="AA989">
        <v>38700</v>
      </c>
      <c r="AB989">
        <v>300</v>
      </c>
      <c r="AC989" t="s">
        <v>16</v>
      </c>
    </row>
    <row r="990" spans="1:29" x14ac:dyDescent="0.3">
      <c r="A990">
        <v>989</v>
      </c>
      <c r="B990" t="s">
        <v>41</v>
      </c>
      <c r="C990" t="s">
        <v>21</v>
      </c>
      <c r="D990" t="s">
        <v>1272</v>
      </c>
      <c r="E990" t="s">
        <v>105</v>
      </c>
      <c r="F990" t="s">
        <v>25</v>
      </c>
      <c r="G990" t="s">
        <v>26</v>
      </c>
      <c r="H990" t="s">
        <v>406</v>
      </c>
      <c r="I990" t="s">
        <v>457</v>
      </c>
      <c r="J990" s="2">
        <v>44778</v>
      </c>
      <c r="K990">
        <v>1620261</v>
      </c>
      <c r="L990">
        <v>1620261</v>
      </c>
      <c r="M990" t="s">
        <v>7</v>
      </c>
      <c r="N990" t="s">
        <v>1424</v>
      </c>
      <c r="O990" t="s">
        <v>27</v>
      </c>
      <c r="P990">
        <v>13800</v>
      </c>
      <c r="Q990">
        <v>14500</v>
      </c>
      <c r="R990" t="s">
        <v>140</v>
      </c>
      <c r="S990">
        <v>9640001648</v>
      </c>
      <c r="T990" s="2">
        <v>44780</v>
      </c>
      <c r="U990" s="8">
        <v>7</v>
      </c>
      <c r="V990" s="8" t="s">
        <v>448</v>
      </c>
      <c r="W990" s="8">
        <v>2022</v>
      </c>
      <c r="X990" t="s">
        <v>63</v>
      </c>
      <c r="Y990" s="3">
        <v>8548</v>
      </c>
      <c r="Z990">
        <v>14500</v>
      </c>
      <c r="AA990">
        <v>13800</v>
      </c>
      <c r="AB990">
        <v>700</v>
      </c>
      <c r="AC990" t="s">
        <v>16</v>
      </c>
    </row>
    <row r="991" spans="1:29" x14ac:dyDescent="0.3">
      <c r="A991">
        <v>990</v>
      </c>
      <c r="B991" t="s">
        <v>32</v>
      </c>
      <c r="C991" t="s">
        <v>21</v>
      </c>
      <c r="D991" t="s">
        <v>1273</v>
      </c>
      <c r="E991" t="s">
        <v>1274</v>
      </c>
      <c r="F991" t="s">
        <v>25</v>
      </c>
      <c r="G991" t="s">
        <v>26</v>
      </c>
      <c r="H991" t="s">
        <v>48</v>
      </c>
      <c r="I991" t="s">
        <v>457</v>
      </c>
      <c r="J991" s="2">
        <v>44779</v>
      </c>
      <c r="K991">
        <v>1622710</v>
      </c>
      <c r="L991">
        <v>1622710</v>
      </c>
      <c r="M991" t="s">
        <v>7</v>
      </c>
      <c r="N991" t="s">
        <v>1424</v>
      </c>
      <c r="O991" t="s">
        <v>27</v>
      </c>
      <c r="P991">
        <v>10000</v>
      </c>
      <c r="Q991">
        <v>10000</v>
      </c>
      <c r="R991" t="s">
        <v>253</v>
      </c>
      <c r="S991">
        <v>9640001665</v>
      </c>
      <c r="T991" s="2">
        <v>44782</v>
      </c>
      <c r="U991" s="8">
        <v>9</v>
      </c>
      <c r="V991" s="8" t="s">
        <v>448</v>
      </c>
      <c r="W991" s="8">
        <v>2022</v>
      </c>
      <c r="X991" t="s">
        <v>28</v>
      </c>
      <c r="Y991" s="3">
        <v>4.2560000000000002E-3</v>
      </c>
      <c r="Z991">
        <v>10000</v>
      </c>
      <c r="AA991">
        <v>10000</v>
      </c>
      <c r="AB991">
        <v>0</v>
      </c>
      <c r="AC991" t="s">
        <v>30</v>
      </c>
    </row>
    <row r="992" spans="1:29" x14ac:dyDescent="0.3">
      <c r="A992">
        <v>991</v>
      </c>
      <c r="B992" t="s">
        <v>41</v>
      </c>
      <c r="C992" t="s">
        <v>21</v>
      </c>
      <c r="D992" t="s">
        <v>1275</v>
      </c>
      <c r="E992" t="s">
        <v>1276</v>
      </c>
      <c r="F992" t="s">
        <v>25</v>
      </c>
      <c r="G992" t="s">
        <v>26</v>
      </c>
      <c r="H992" t="s">
        <v>110</v>
      </c>
      <c r="I992" t="s">
        <v>457</v>
      </c>
      <c r="J992" t="s">
        <v>18</v>
      </c>
      <c r="K992" t="s">
        <v>18</v>
      </c>
      <c r="L992" t="s">
        <v>1552</v>
      </c>
      <c r="M992" t="s">
        <v>18</v>
      </c>
      <c r="N992" t="s">
        <v>1425</v>
      </c>
      <c r="O992" t="s">
        <v>27</v>
      </c>
      <c r="P992">
        <v>12855</v>
      </c>
      <c r="Q992">
        <v>12855</v>
      </c>
      <c r="R992" t="s">
        <v>393</v>
      </c>
      <c r="S992">
        <v>9640001660</v>
      </c>
      <c r="T992" s="2">
        <v>44782</v>
      </c>
      <c r="U992" s="8">
        <v>9</v>
      </c>
      <c r="V992" s="8" t="s">
        <v>448</v>
      </c>
      <c r="W992" s="8">
        <v>2022</v>
      </c>
      <c r="X992" t="s">
        <v>63</v>
      </c>
      <c r="Y992" s="3">
        <v>26</v>
      </c>
      <c r="Z992">
        <v>12855</v>
      </c>
      <c r="AA992">
        <v>12855</v>
      </c>
      <c r="AB992">
        <v>0</v>
      </c>
      <c r="AC992" t="s">
        <v>30</v>
      </c>
    </row>
    <row r="993" spans="1:29" x14ac:dyDescent="0.3">
      <c r="A993">
        <v>992</v>
      </c>
      <c r="B993" t="s">
        <v>41</v>
      </c>
      <c r="C993" t="s">
        <v>21</v>
      </c>
      <c r="D993" t="s">
        <v>961</v>
      </c>
      <c r="E993" t="s">
        <v>1277</v>
      </c>
      <c r="F993" t="s">
        <v>25</v>
      </c>
      <c r="G993" t="s">
        <v>26</v>
      </c>
      <c r="H993" t="s">
        <v>48</v>
      </c>
      <c r="I993" t="s">
        <v>457</v>
      </c>
      <c r="J993" s="2">
        <v>44781</v>
      </c>
      <c r="K993">
        <v>1627499</v>
      </c>
      <c r="L993">
        <v>1627499</v>
      </c>
      <c r="M993" t="s">
        <v>7</v>
      </c>
      <c r="N993" t="s">
        <v>1424</v>
      </c>
      <c r="O993" t="s">
        <v>27</v>
      </c>
      <c r="P993">
        <v>12400</v>
      </c>
      <c r="Q993">
        <v>12500</v>
      </c>
      <c r="R993" t="s">
        <v>201</v>
      </c>
      <c r="S993">
        <v>9640001651</v>
      </c>
      <c r="T993" s="2">
        <v>44782</v>
      </c>
      <c r="U993" s="8">
        <v>9</v>
      </c>
      <c r="V993" s="8" t="s">
        <v>448</v>
      </c>
      <c r="W993" s="8">
        <v>2022</v>
      </c>
      <c r="X993" t="s">
        <v>67</v>
      </c>
      <c r="Y993" s="3">
        <v>2</v>
      </c>
      <c r="Z993">
        <v>12500</v>
      </c>
      <c r="AA993">
        <v>12400</v>
      </c>
      <c r="AB993">
        <v>100</v>
      </c>
      <c r="AC993" t="s">
        <v>16</v>
      </c>
    </row>
    <row r="994" spans="1:29" x14ac:dyDescent="0.3">
      <c r="A994">
        <v>993</v>
      </c>
      <c r="B994" t="s">
        <v>41</v>
      </c>
      <c r="C994" t="s">
        <v>21</v>
      </c>
      <c r="D994" t="s">
        <v>1275</v>
      </c>
      <c r="E994" t="s">
        <v>105</v>
      </c>
      <c r="F994" t="s">
        <v>25</v>
      </c>
      <c r="G994" t="s">
        <v>26</v>
      </c>
      <c r="H994" t="s">
        <v>110</v>
      </c>
      <c r="I994" t="s">
        <v>457</v>
      </c>
      <c r="J994" t="s">
        <v>18</v>
      </c>
      <c r="K994" t="s">
        <v>18</v>
      </c>
      <c r="L994" t="s">
        <v>1552</v>
      </c>
      <c r="M994" t="s">
        <v>18</v>
      </c>
      <c r="N994" t="s">
        <v>1425</v>
      </c>
      <c r="O994" t="s">
        <v>27</v>
      </c>
      <c r="P994">
        <v>4765</v>
      </c>
      <c r="Q994">
        <v>4765</v>
      </c>
      <c r="R994" t="s">
        <v>19</v>
      </c>
      <c r="S994">
        <v>9640001656</v>
      </c>
      <c r="T994" s="2">
        <v>44782</v>
      </c>
      <c r="U994" s="8">
        <v>9</v>
      </c>
      <c r="V994" s="8" t="s">
        <v>448</v>
      </c>
      <c r="W994" s="8">
        <v>2022</v>
      </c>
      <c r="X994" t="s">
        <v>63</v>
      </c>
      <c r="Y994" s="3">
        <v>18</v>
      </c>
      <c r="Z994">
        <v>4765</v>
      </c>
      <c r="AA994">
        <v>4765</v>
      </c>
      <c r="AB994">
        <v>0</v>
      </c>
      <c r="AC994" t="s">
        <v>30</v>
      </c>
    </row>
    <row r="995" spans="1:29" x14ac:dyDescent="0.3">
      <c r="A995">
        <v>994</v>
      </c>
      <c r="B995" t="s">
        <v>41</v>
      </c>
      <c r="C995" t="s">
        <v>21</v>
      </c>
      <c r="D995" t="s">
        <v>494</v>
      </c>
      <c r="E995" t="s">
        <v>428</v>
      </c>
      <c r="F995" t="s">
        <v>36</v>
      </c>
      <c r="G995" t="s">
        <v>37</v>
      </c>
      <c r="H995" t="s">
        <v>32</v>
      </c>
      <c r="I995" t="s">
        <v>458</v>
      </c>
      <c r="J995" t="s">
        <v>139</v>
      </c>
      <c r="K995" t="s">
        <v>139</v>
      </c>
      <c r="L995" t="s">
        <v>1552</v>
      </c>
      <c r="M995" t="s">
        <v>139</v>
      </c>
      <c r="N995" t="s">
        <v>1425</v>
      </c>
      <c r="O995" t="s">
        <v>14</v>
      </c>
      <c r="P995">
        <v>140</v>
      </c>
      <c r="Q995">
        <v>140</v>
      </c>
      <c r="R995" t="s">
        <v>1278</v>
      </c>
      <c r="S995">
        <v>9640001655</v>
      </c>
      <c r="T995" s="2">
        <v>44782</v>
      </c>
      <c r="U995" s="8">
        <v>9</v>
      </c>
      <c r="V995" s="8" t="s">
        <v>448</v>
      </c>
      <c r="W995" s="8">
        <v>2022</v>
      </c>
      <c r="X995" t="s">
        <v>15</v>
      </c>
      <c r="Y995" s="3">
        <v>300</v>
      </c>
      <c r="Z995">
        <v>42000</v>
      </c>
      <c r="AA995">
        <v>42000</v>
      </c>
      <c r="AB995">
        <v>0</v>
      </c>
      <c r="AC995" t="s">
        <v>30</v>
      </c>
    </row>
    <row r="996" spans="1:29" x14ac:dyDescent="0.3">
      <c r="A996">
        <v>995</v>
      </c>
      <c r="B996" t="s">
        <v>41</v>
      </c>
      <c r="C996" t="s">
        <v>21</v>
      </c>
      <c r="D996" t="s">
        <v>494</v>
      </c>
      <c r="E996" t="s">
        <v>428</v>
      </c>
      <c r="F996" t="s">
        <v>36</v>
      </c>
      <c r="G996" t="s">
        <v>37</v>
      </c>
      <c r="H996" t="s">
        <v>32</v>
      </c>
      <c r="I996" t="s">
        <v>458</v>
      </c>
      <c r="J996" t="s">
        <v>139</v>
      </c>
      <c r="K996" t="s">
        <v>139</v>
      </c>
      <c r="L996" t="s">
        <v>1552</v>
      </c>
      <c r="M996" t="s">
        <v>139</v>
      </c>
      <c r="N996" t="s">
        <v>1425</v>
      </c>
      <c r="O996" t="s">
        <v>14</v>
      </c>
      <c r="P996">
        <v>140</v>
      </c>
      <c r="Q996">
        <v>140</v>
      </c>
      <c r="R996" t="s">
        <v>414</v>
      </c>
      <c r="S996">
        <v>9640001654</v>
      </c>
      <c r="T996" s="2">
        <v>44782</v>
      </c>
      <c r="U996" s="8">
        <v>9</v>
      </c>
      <c r="V996" s="8" t="s">
        <v>448</v>
      </c>
      <c r="W996" s="8">
        <v>2022</v>
      </c>
      <c r="X996" t="s">
        <v>15</v>
      </c>
      <c r="Y996" s="3">
        <v>300</v>
      </c>
      <c r="Z996">
        <v>42000</v>
      </c>
      <c r="AA996">
        <v>42000</v>
      </c>
      <c r="AB996">
        <v>0</v>
      </c>
      <c r="AC996" t="s">
        <v>30</v>
      </c>
    </row>
    <row r="997" spans="1:29" x14ac:dyDescent="0.3">
      <c r="A997">
        <v>996</v>
      </c>
      <c r="B997" t="s">
        <v>41</v>
      </c>
      <c r="C997" t="s">
        <v>21</v>
      </c>
      <c r="D997" t="s">
        <v>494</v>
      </c>
      <c r="E997" t="s">
        <v>428</v>
      </c>
      <c r="F997" t="s">
        <v>36</v>
      </c>
      <c r="G997" t="s">
        <v>37</v>
      </c>
      <c r="H997" t="s">
        <v>32</v>
      </c>
      <c r="I997" t="s">
        <v>458</v>
      </c>
      <c r="J997" t="s">
        <v>139</v>
      </c>
      <c r="K997" t="s">
        <v>139</v>
      </c>
      <c r="L997" t="s">
        <v>1552</v>
      </c>
      <c r="M997" t="s">
        <v>139</v>
      </c>
      <c r="N997" t="s">
        <v>1425</v>
      </c>
      <c r="O997" t="s">
        <v>14</v>
      </c>
      <c r="P997">
        <v>140</v>
      </c>
      <c r="Q997">
        <v>140</v>
      </c>
      <c r="R997" t="s">
        <v>324</v>
      </c>
      <c r="S997">
        <v>9640001652</v>
      </c>
      <c r="T997" s="2">
        <v>44782</v>
      </c>
      <c r="U997" s="8">
        <v>9</v>
      </c>
      <c r="V997" s="8" t="s">
        <v>448</v>
      </c>
      <c r="W997" s="8">
        <v>2022</v>
      </c>
      <c r="X997" t="s">
        <v>15</v>
      </c>
      <c r="Y997" s="3">
        <v>300</v>
      </c>
      <c r="Z997">
        <v>42000</v>
      </c>
      <c r="AA997">
        <v>42000</v>
      </c>
      <c r="AB997">
        <v>0</v>
      </c>
      <c r="AC997" t="s">
        <v>30</v>
      </c>
    </row>
    <row r="998" spans="1:29" x14ac:dyDescent="0.3">
      <c r="A998">
        <v>997</v>
      </c>
      <c r="B998" t="s">
        <v>41</v>
      </c>
      <c r="C998" t="s">
        <v>21</v>
      </c>
      <c r="D998" t="s">
        <v>494</v>
      </c>
      <c r="E998" t="s">
        <v>428</v>
      </c>
      <c r="F998" t="s">
        <v>36</v>
      </c>
      <c r="G998" t="s">
        <v>37</v>
      </c>
      <c r="H998" t="s">
        <v>32</v>
      </c>
      <c r="I998" t="s">
        <v>458</v>
      </c>
      <c r="J998" t="s">
        <v>139</v>
      </c>
      <c r="K998" t="s">
        <v>139</v>
      </c>
      <c r="L998" t="s">
        <v>1552</v>
      </c>
      <c r="M998" t="s">
        <v>139</v>
      </c>
      <c r="N998" t="s">
        <v>1425</v>
      </c>
      <c r="O998" t="s">
        <v>14</v>
      </c>
      <c r="P998">
        <v>140</v>
      </c>
      <c r="Q998">
        <v>140</v>
      </c>
      <c r="R998" t="s">
        <v>263</v>
      </c>
      <c r="S998">
        <v>9640001653</v>
      </c>
      <c r="T998" s="2">
        <v>44782</v>
      </c>
      <c r="U998" s="8">
        <v>9</v>
      </c>
      <c r="V998" s="8" t="s">
        <v>448</v>
      </c>
      <c r="W998" s="8">
        <v>2022</v>
      </c>
      <c r="X998" t="s">
        <v>15</v>
      </c>
      <c r="Y998" s="3">
        <v>300</v>
      </c>
      <c r="Z998">
        <v>42000</v>
      </c>
      <c r="AA998">
        <v>42000</v>
      </c>
      <c r="AB998">
        <v>0</v>
      </c>
      <c r="AC998" t="s">
        <v>30</v>
      </c>
    </row>
    <row r="999" spans="1:29" x14ac:dyDescent="0.3">
      <c r="A999">
        <v>998</v>
      </c>
      <c r="B999" t="s">
        <v>8</v>
      </c>
      <c r="C999" t="s">
        <v>21</v>
      </c>
      <c r="D999" t="s">
        <v>211</v>
      </c>
      <c r="E999" t="s">
        <v>1279</v>
      </c>
      <c r="F999" t="s">
        <v>25</v>
      </c>
      <c r="G999" t="s">
        <v>26</v>
      </c>
      <c r="H999" t="s">
        <v>363</v>
      </c>
      <c r="I999" t="s">
        <v>456</v>
      </c>
      <c r="J999" t="s">
        <v>76</v>
      </c>
      <c r="K999" t="s">
        <v>538</v>
      </c>
      <c r="L999" t="s">
        <v>1552</v>
      </c>
      <c r="M999" t="s">
        <v>76</v>
      </c>
      <c r="N999" t="s">
        <v>1425</v>
      </c>
      <c r="O999" t="s">
        <v>27</v>
      </c>
      <c r="P999">
        <v>637500</v>
      </c>
      <c r="Q999">
        <v>637500</v>
      </c>
      <c r="R999" t="s">
        <v>210</v>
      </c>
      <c r="S999">
        <v>9460005710</v>
      </c>
      <c r="T999" s="2">
        <v>44775</v>
      </c>
      <c r="U999" s="8">
        <v>2</v>
      </c>
      <c r="V999" s="8" t="s">
        <v>448</v>
      </c>
      <c r="W999" s="8">
        <v>2022</v>
      </c>
      <c r="X999" t="s">
        <v>46</v>
      </c>
      <c r="Y999" s="3">
        <v>72</v>
      </c>
      <c r="Z999">
        <v>6375000</v>
      </c>
      <c r="AA999">
        <v>6375000</v>
      </c>
      <c r="AB999">
        <v>0</v>
      </c>
      <c r="AC999" t="s">
        <v>30</v>
      </c>
    </row>
    <row r="1000" spans="1:29" x14ac:dyDescent="0.3">
      <c r="A1000">
        <v>999</v>
      </c>
      <c r="B1000" t="s">
        <v>20</v>
      </c>
      <c r="C1000" t="s">
        <v>21</v>
      </c>
      <c r="D1000" t="s">
        <v>1280</v>
      </c>
      <c r="E1000" t="s">
        <v>533</v>
      </c>
      <c r="F1000" t="s">
        <v>25</v>
      </c>
      <c r="G1000" t="s">
        <v>26</v>
      </c>
      <c r="H1000" t="s">
        <v>98</v>
      </c>
      <c r="I1000" t="s">
        <v>457</v>
      </c>
      <c r="J1000" s="2">
        <v>44781</v>
      </c>
      <c r="K1000">
        <v>1627267</v>
      </c>
      <c r="L1000">
        <v>1627267</v>
      </c>
      <c r="M1000" t="s">
        <v>7</v>
      </c>
      <c r="N1000" t="s">
        <v>1424</v>
      </c>
      <c r="O1000" t="s">
        <v>27</v>
      </c>
      <c r="P1000">
        <v>11000</v>
      </c>
      <c r="Q1000">
        <v>12500</v>
      </c>
      <c r="R1000" t="s">
        <v>73</v>
      </c>
      <c r="S1000">
        <v>9640001668</v>
      </c>
      <c r="T1000" s="2">
        <v>44783</v>
      </c>
      <c r="U1000" s="8">
        <v>10</v>
      </c>
      <c r="V1000" s="8" t="s">
        <v>448</v>
      </c>
      <c r="W1000" s="8">
        <v>2022</v>
      </c>
      <c r="X1000" t="s">
        <v>15</v>
      </c>
      <c r="Y1000" s="3">
        <v>16.25</v>
      </c>
      <c r="Z1000">
        <v>12500</v>
      </c>
      <c r="AA1000">
        <v>11000</v>
      </c>
      <c r="AB1000">
        <v>1500</v>
      </c>
      <c r="AC1000" t="s">
        <v>16</v>
      </c>
    </row>
    <row r="1001" spans="1:29" x14ac:dyDescent="0.3">
      <c r="A1001">
        <v>1000</v>
      </c>
      <c r="B1001" t="s">
        <v>32</v>
      </c>
      <c r="C1001" t="s">
        <v>21</v>
      </c>
      <c r="D1001" t="s">
        <v>427</v>
      </c>
      <c r="E1001" t="s">
        <v>428</v>
      </c>
      <c r="F1001" t="s">
        <v>36</v>
      </c>
      <c r="G1001" t="s">
        <v>37</v>
      </c>
      <c r="H1001" t="s">
        <v>79</v>
      </c>
      <c r="I1001" t="s">
        <v>457</v>
      </c>
      <c r="J1001" s="2">
        <v>44782</v>
      </c>
      <c r="K1001">
        <v>1629950</v>
      </c>
      <c r="L1001">
        <v>1629950</v>
      </c>
      <c r="M1001" t="s">
        <v>7</v>
      </c>
      <c r="N1001" t="s">
        <v>1424</v>
      </c>
      <c r="O1001" t="s">
        <v>14</v>
      </c>
      <c r="P1001">
        <v>290</v>
      </c>
      <c r="Q1001">
        <v>300</v>
      </c>
      <c r="R1001" t="s">
        <v>263</v>
      </c>
      <c r="S1001">
        <v>9640001669</v>
      </c>
      <c r="T1001" s="2">
        <v>44783</v>
      </c>
      <c r="U1001" s="8">
        <v>10</v>
      </c>
      <c r="V1001" s="8" t="s">
        <v>448</v>
      </c>
      <c r="W1001" s="8">
        <v>2022</v>
      </c>
      <c r="X1001" t="s">
        <v>15</v>
      </c>
      <c r="Y1001" s="3">
        <v>500</v>
      </c>
      <c r="Z1001">
        <v>150000</v>
      </c>
      <c r="AA1001">
        <v>145000</v>
      </c>
      <c r="AB1001">
        <v>5000</v>
      </c>
      <c r="AC1001" t="s">
        <v>16</v>
      </c>
    </row>
    <row r="1002" spans="1:29" x14ac:dyDescent="0.3">
      <c r="A1002">
        <v>1001</v>
      </c>
      <c r="B1002" t="s">
        <v>41</v>
      </c>
      <c r="C1002" t="s">
        <v>21</v>
      </c>
      <c r="D1002" t="s">
        <v>1281</v>
      </c>
      <c r="E1002" t="s">
        <v>127</v>
      </c>
      <c r="F1002" t="s">
        <v>126</v>
      </c>
      <c r="G1002" t="s">
        <v>37</v>
      </c>
      <c r="H1002" t="s">
        <v>1282</v>
      </c>
      <c r="I1002" t="s">
        <v>455</v>
      </c>
      <c r="J1002" s="2">
        <v>44778</v>
      </c>
      <c r="K1002">
        <v>1619666</v>
      </c>
      <c r="L1002">
        <v>1619666</v>
      </c>
      <c r="M1002" t="s">
        <v>7</v>
      </c>
      <c r="N1002" t="s">
        <v>1424</v>
      </c>
      <c r="O1002" t="s">
        <v>14</v>
      </c>
      <c r="P1002">
        <v>438</v>
      </c>
      <c r="Q1002">
        <v>480</v>
      </c>
      <c r="R1002" t="s">
        <v>865</v>
      </c>
      <c r="S1002">
        <v>9640001670</v>
      </c>
      <c r="T1002" s="2">
        <v>44783</v>
      </c>
      <c r="U1002" s="8">
        <v>10</v>
      </c>
      <c r="V1002" s="8" t="s">
        <v>448</v>
      </c>
      <c r="W1002" s="8">
        <v>2022</v>
      </c>
      <c r="X1002" t="s">
        <v>15</v>
      </c>
      <c r="Y1002" s="3">
        <v>66000</v>
      </c>
      <c r="Z1002">
        <v>31680000</v>
      </c>
      <c r="AA1002">
        <v>28908000</v>
      </c>
      <c r="AB1002">
        <v>2772000</v>
      </c>
      <c r="AC1002" t="s">
        <v>16</v>
      </c>
    </row>
    <row r="1003" spans="1:29" x14ac:dyDescent="0.3">
      <c r="A1003">
        <v>1002</v>
      </c>
      <c r="B1003" t="s">
        <v>41</v>
      </c>
      <c r="C1003" t="s">
        <v>21</v>
      </c>
      <c r="D1003" t="s">
        <v>1213</v>
      </c>
      <c r="E1003" t="s">
        <v>105</v>
      </c>
      <c r="F1003" t="s">
        <v>25</v>
      </c>
      <c r="G1003" t="s">
        <v>26</v>
      </c>
      <c r="H1003" t="s">
        <v>259</v>
      </c>
      <c r="I1003" t="s">
        <v>457</v>
      </c>
      <c r="J1003" s="2">
        <v>44781</v>
      </c>
      <c r="K1003">
        <v>1626398</v>
      </c>
      <c r="L1003">
        <v>1626398</v>
      </c>
      <c r="M1003" t="s">
        <v>7</v>
      </c>
      <c r="N1003" t="s">
        <v>1424</v>
      </c>
      <c r="O1003" t="s">
        <v>27</v>
      </c>
      <c r="P1003">
        <v>155000</v>
      </c>
      <c r="Q1003">
        <v>175000</v>
      </c>
      <c r="R1003" t="s">
        <v>262</v>
      </c>
      <c r="S1003">
        <v>9640001667</v>
      </c>
      <c r="T1003" s="2">
        <v>44783</v>
      </c>
      <c r="U1003" s="8">
        <v>10</v>
      </c>
      <c r="V1003" s="8" t="s">
        <v>448</v>
      </c>
      <c r="W1003" s="8">
        <v>2022</v>
      </c>
      <c r="X1003" t="s">
        <v>46</v>
      </c>
      <c r="Y1003" s="3">
        <v>72</v>
      </c>
      <c r="Z1003">
        <v>175000</v>
      </c>
      <c r="AA1003">
        <v>155000</v>
      </c>
      <c r="AB1003">
        <v>20000</v>
      </c>
      <c r="AC1003" t="s">
        <v>16</v>
      </c>
    </row>
    <row r="1004" spans="1:29" x14ac:dyDescent="0.3">
      <c r="A1004">
        <v>1003</v>
      </c>
      <c r="B1004" t="s">
        <v>8</v>
      </c>
      <c r="C1004" t="s">
        <v>21</v>
      </c>
      <c r="D1004" t="s">
        <v>1283</v>
      </c>
      <c r="E1004" t="s">
        <v>1284</v>
      </c>
      <c r="F1004" t="s">
        <v>25</v>
      </c>
      <c r="G1004" t="s">
        <v>26</v>
      </c>
      <c r="H1004" t="s">
        <v>1285</v>
      </c>
      <c r="I1004" t="s">
        <v>461</v>
      </c>
      <c r="J1004" s="2">
        <v>44781</v>
      </c>
      <c r="K1004">
        <v>1627098</v>
      </c>
      <c r="L1004">
        <v>1627098</v>
      </c>
      <c r="M1004" t="s">
        <v>7</v>
      </c>
      <c r="N1004" t="s">
        <v>1424</v>
      </c>
      <c r="O1004" t="s">
        <v>27</v>
      </c>
      <c r="P1004">
        <v>76000</v>
      </c>
      <c r="Q1004">
        <v>85000</v>
      </c>
      <c r="R1004" t="s">
        <v>527</v>
      </c>
      <c r="S1004">
        <v>9460005726</v>
      </c>
      <c r="T1004" s="2">
        <v>44783</v>
      </c>
      <c r="U1004" s="8">
        <v>10</v>
      </c>
      <c r="V1004" s="8" t="s">
        <v>448</v>
      </c>
      <c r="W1004" s="8">
        <v>2022</v>
      </c>
      <c r="X1004" t="s">
        <v>15</v>
      </c>
      <c r="Y1004" s="3">
        <v>8</v>
      </c>
      <c r="Z1004">
        <v>85000</v>
      </c>
      <c r="AA1004">
        <v>76000</v>
      </c>
      <c r="AB1004">
        <v>9000</v>
      </c>
      <c r="AC1004" t="s">
        <v>16</v>
      </c>
    </row>
    <row r="1005" spans="1:29" x14ac:dyDescent="0.3">
      <c r="A1005">
        <v>1004</v>
      </c>
      <c r="B1005" t="s">
        <v>41</v>
      </c>
      <c r="C1005" t="s">
        <v>21</v>
      </c>
      <c r="D1005" t="s">
        <v>1138</v>
      </c>
      <c r="E1005" t="s">
        <v>80</v>
      </c>
      <c r="F1005" t="s">
        <v>1408</v>
      </c>
      <c r="G1005" t="s">
        <v>13</v>
      </c>
      <c r="H1005" t="s">
        <v>41</v>
      </c>
      <c r="I1005" t="s">
        <v>65</v>
      </c>
      <c r="J1005" s="2">
        <v>44782</v>
      </c>
      <c r="K1005">
        <v>1626167</v>
      </c>
      <c r="L1005">
        <v>1626167</v>
      </c>
      <c r="M1005" t="s">
        <v>7</v>
      </c>
      <c r="N1005" t="s">
        <v>1424</v>
      </c>
      <c r="O1005" t="s">
        <v>14</v>
      </c>
      <c r="P1005">
        <v>800</v>
      </c>
      <c r="Q1005">
        <v>910</v>
      </c>
      <c r="R1005" t="s">
        <v>77</v>
      </c>
      <c r="S1005">
        <v>3000006763</v>
      </c>
      <c r="T1005" s="2">
        <v>44782</v>
      </c>
      <c r="U1005" s="8">
        <v>9</v>
      </c>
      <c r="V1005" s="8" t="s">
        <v>448</v>
      </c>
      <c r="W1005" s="8">
        <v>2022</v>
      </c>
      <c r="X1005" t="s">
        <v>15</v>
      </c>
      <c r="Y1005" s="3">
        <v>32.200000000000003</v>
      </c>
      <c r="Z1005">
        <v>29302.000000000004</v>
      </c>
      <c r="AA1005">
        <v>25760</v>
      </c>
      <c r="AB1005">
        <v>3542.0000000000036</v>
      </c>
      <c r="AC1005" t="s">
        <v>16</v>
      </c>
    </row>
    <row r="1006" spans="1:29" x14ac:dyDescent="0.3">
      <c r="A1006">
        <v>1005</v>
      </c>
      <c r="B1006" t="s">
        <v>8</v>
      </c>
      <c r="C1006" t="s">
        <v>21</v>
      </c>
      <c r="D1006" t="s">
        <v>43</v>
      </c>
      <c r="E1006" t="s">
        <v>1279</v>
      </c>
      <c r="F1006" t="s">
        <v>25</v>
      </c>
      <c r="G1006" t="s">
        <v>26</v>
      </c>
      <c r="H1006" t="s">
        <v>259</v>
      </c>
      <c r="I1006" t="s">
        <v>457</v>
      </c>
      <c r="J1006" s="2">
        <v>44775</v>
      </c>
      <c r="K1006">
        <v>1609384</v>
      </c>
      <c r="L1006">
        <v>1609384</v>
      </c>
      <c r="M1006" t="s">
        <v>7</v>
      </c>
      <c r="N1006" t="s">
        <v>1424</v>
      </c>
      <c r="O1006" t="s">
        <v>14</v>
      </c>
      <c r="P1006">
        <v>1560000</v>
      </c>
      <c r="Q1006">
        <v>1300000</v>
      </c>
      <c r="R1006" t="s">
        <v>210</v>
      </c>
      <c r="S1006">
        <v>9460005715</v>
      </c>
      <c r="T1006" s="2">
        <v>44778</v>
      </c>
      <c r="U1006" s="8">
        <v>5</v>
      </c>
      <c r="V1006" s="8" t="s">
        <v>448</v>
      </c>
      <c r="W1006" s="8">
        <v>2022</v>
      </c>
      <c r="X1006" t="s">
        <v>46</v>
      </c>
      <c r="Y1006" s="3">
        <v>18</v>
      </c>
      <c r="Z1006">
        <v>1300000</v>
      </c>
      <c r="AA1006">
        <v>1560000</v>
      </c>
      <c r="AB1006">
        <v>-260000</v>
      </c>
      <c r="AC1006" t="s">
        <v>59</v>
      </c>
    </row>
    <row r="1007" spans="1:29" x14ac:dyDescent="0.3">
      <c r="A1007">
        <v>1006</v>
      </c>
      <c r="B1007" t="s">
        <v>20</v>
      </c>
      <c r="C1007" t="s">
        <v>9</v>
      </c>
      <c r="D1007" t="s">
        <v>137</v>
      </c>
      <c r="E1007" t="s">
        <v>53</v>
      </c>
      <c r="F1007" t="s">
        <v>53</v>
      </c>
      <c r="G1007" t="s">
        <v>13</v>
      </c>
      <c r="H1007" t="s">
        <v>138</v>
      </c>
      <c r="I1007" t="s">
        <v>457</v>
      </c>
      <c r="J1007" s="2">
        <v>44772</v>
      </c>
      <c r="K1007">
        <v>1604257</v>
      </c>
      <c r="L1007">
        <v>1604257</v>
      </c>
      <c r="M1007" t="s">
        <v>7</v>
      </c>
      <c r="N1007" t="s">
        <v>1424</v>
      </c>
      <c r="O1007" t="s">
        <v>27</v>
      </c>
      <c r="P1007">
        <v>90000</v>
      </c>
      <c r="Q1007">
        <v>98000</v>
      </c>
      <c r="R1007" t="s">
        <v>54</v>
      </c>
      <c r="S1007">
        <v>3000006799</v>
      </c>
      <c r="T1007" s="2">
        <v>44784</v>
      </c>
      <c r="U1007" s="8">
        <v>11</v>
      </c>
      <c r="V1007" s="8" t="s">
        <v>448</v>
      </c>
      <c r="W1007" s="8">
        <v>2022</v>
      </c>
      <c r="X1007" t="s">
        <v>28</v>
      </c>
      <c r="Y1007" s="3">
        <v>1.6E-2</v>
      </c>
      <c r="Z1007">
        <v>98000</v>
      </c>
      <c r="AA1007">
        <v>90000</v>
      </c>
      <c r="AB1007">
        <v>8000</v>
      </c>
      <c r="AC1007" t="s">
        <v>16</v>
      </c>
    </row>
    <row r="1008" spans="1:29" x14ac:dyDescent="0.3">
      <c r="A1008">
        <v>1007</v>
      </c>
      <c r="B1008" t="s">
        <v>8</v>
      </c>
      <c r="C1008" t="s">
        <v>21</v>
      </c>
      <c r="D1008" t="s">
        <v>1272</v>
      </c>
      <c r="E1008" t="s">
        <v>402</v>
      </c>
      <c r="F1008" t="s">
        <v>25</v>
      </c>
      <c r="G1008" t="s">
        <v>26</v>
      </c>
      <c r="H1008" t="s">
        <v>98</v>
      </c>
      <c r="I1008" t="s">
        <v>457</v>
      </c>
      <c r="J1008" s="2">
        <v>44783</v>
      </c>
      <c r="K1008">
        <v>1633047</v>
      </c>
      <c r="L1008">
        <v>1633047</v>
      </c>
      <c r="M1008" t="s">
        <v>7</v>
      </c>
      <c r="N1008" t="s">
        <v>1424</v>
      </c>
      <c r="O1008" t="s">
        <v>14</v>
      </c>
      <c r="P1008">
        <v>1695</v>
      </c>
      <c r="Q1008">
        <v>1900</v>
      </c>
      <c r="R1008" t="s">
        <v>187</v>
      </c>
      <c r="S1008">
        <v>9460005728</v>
      </c>
      <c r="T1008" s="2">
        <v>44784</v>
      </c>
      <c r="U1008" s="8">
        <v>11</v>
      </c>
      <c r="V1008" s="8" t="s">
        <v>448</v>
      </c>
      <c r="W1008" s="8">
        <v>2022</v>
      </c>
      <c r="X1008" t="s">
        <v>15</v>
      </c>
      <c r="Y1008" s="3">
        <v>20</v>
      </c>
      <c r="Z1008">
        <v>38000</v>
      </c>
      <c r="AA1008">
        <v>33900</v>
      </c>
      <c r="AB1008">
        <v>4100</v>
      </c>
      <c r="AC1008" t="s">
        <v>16</v>
      </c>
    </row>
    <row r="1009" spans="1:29" x14ac:dyDescent="0.3">
      <c r="A1009">
        <v>1008</v>
      </c>
      <c r="B1009" t="s">
        <v>20</v>
      </c>
      <c r="C1009" t="s">
        <v>9</v>
      </c>
      <c r="D1009" t="s">
        <v>1125</v>
      </c>
      <c r="E1009" t="s">
        <v>53</v>
      </c>
      <c r="F1009" t="s">
        <v>53</v>
      </c>
      <c r="G1009" t="s">
        <v>13</v>
      </c>
      <c r="H1009" t="s">
        <v>891</v>
      </c>
      <c r="I1009" t="s">
        <v>457</v>
      </c>
      <c r="J1009" s="2">
        <v>44782</v>
      </c>
      <c r="K1009">
        <v>1629734</v>
      </c>
      <c r="L1009">
        <v>1629734</v>
      </c>
      <c r="M1009" t="s">
        <v>7</v>
      </c>
      <c r="N1009" t="s">
        <v>1424</v>
      </c>
      <c r="O1009" t="s">
        <v>14</v>
      </c>
      <c r="P1009">
        <v>4440</v>
      </c>
      <c r="Q1009">
        <v>4500</v>
      </c>
      <c r="R1009" t="s">
        <v>51</v>
      </c>
      <c r="S1009">
        <v>3000006767</v>
      </c>
      <c r="T1009" s="2">
        <v>44783</v>
      </c>
      <c r="U1009" s="8">
        <v>10</v>
      </c>
      <c r="V1009" s="8" t="s">
        <v>448</v>
      </c>
      <c r="W1009" s="8">
        <v>2022</v>
      </c>
      <c r="X1009" t="s">
        <v>15</v>
      </c>
      <c r="Y1009" s="3">
        <v>16</v>
      </c>
      <c r="Z1009">
        <v>72000</v>
      </c>
      <c r="AA1009">
        <v>71040</v>
      </c>
      <c r="AB1009">
        <v>960</v>
      </c>
      <c r="AC1009" t="s">
        <v>16</v>
      </c>
    </row>
    <row r="1010" spans="1:29" x14ac:dyDescent="0.3">
      <c r="A1010">
        <v>1009</v>
      </c>
      <c r="B1010" t="s">
        <v>41</v>
      </c>
      <c r="C1010" t="s">
        <v>21</v>
      </c>
      <c r="D1010" t="s">
        <v>1286</v>
      </c>
      <c r="E1010" t="s">
        <v>1287</v>
      </c>
      <c r="F1010" t="s">
        <v>25</v>
      </c>
      <c r="G1010" t="s">
        <v>26</v>
      </c>
      <c r="H1010" t="s">
        <v>664</v>
      </c>
      <c r="I1010" t="s">
        <v>65</v>
      </c>
      <c r="J1010" t="s">
        <v>18</v>
      </c>
      <c r="K1010" t="s">
        <v>18</v>
      </c>
      <c r="L1010" t="s">
        <v>1552</v>
      </c>
      <c r="M1010" t="s">
        <v>18</v>
      </c>
      <c r="N1010" t="s">
        <v>1425</v>
      </c>
      <c r="O1010" t="s">
        <v>27</v>
      </c>
      <c r="P1010">
        <v>20885</v>
      </c>
      <c r="Q1010">
        <v>20885</v>
      </c>
      <c r="R1010" t="s">
        <v>19</v>
      </c>
      <c r="S1010">
        <v>9640001688</v>
      </c>
      <c r="T1010" s="2">
        <v>44786</v>
      </c>
      <c r="U1010" s="8">
        <v>13</v>
      </c>
      <c r="V1010" s="8" t="s">
        <v>448</v>
      </c>
      <c r="W1010" s="8">
        <v>2022</v>
      </c>
      <c r="X1010" t="s">
        <v>50</v>
      </c>
      <c r="Y1010" s="3">
        <v>26.07</v>
      </c>
      <c r="Z1010">
        <v>20885</v>
      </c>
      <c r="AA1010">
        <v>20885</v>
      </c>
      <c r="AB1010">
        <v>0</v>
      </c>
      <c r="AC1010" t="s">
        <v>30</v>
      </c>
    </row>
    <row r="1011" spans="1:29" x14ac:dyDescent="0.3">
      <c r="A1011">
        <v>1010</v>
      </c>
      <c r="B1011" t="s">
        <v>20</v>
      </c>
      <c r="C1011" t="s">
        <v>9</v>
      </c>
      <c r="D1011" t="s">
        <v>958</v>
      </c>
      <c r="E1011" t="s">
        <v>53</v>
      </c>
      <c r="F1011" t="s">
        <v>53</v>
      </c>
      <c r="G1011" t="s">
        <v>13</v>
      </c>
      <c r="H1011" t="s">
        <v>458</v>
      </c>
      <c r="I1011" t="s">
        <v>457</v>
      </c>
      <c r="J1011" s="2">
        <v>44784</v>
      </c>
      <c r="K1011">
        <v>1635863</v>
      </c>
      <c r="L1011">
        <v>1635863</v>
      </c>
      <c r="M1011" t="s">
        <v>7</v>
      </c>
      <c r="N1011" t="s">
        <v>1424</v>
      </c>
      <c r="O1011" t="s">
        <v>27</v>
      </c>
      <c r="P1011">
        <v>59950</v>
      </c>
      <c r="Q1011">
        <v>64000</v>
      </c>
      <c r="R1011" t="s">
        <v>401</v>
      </c>
      <c r="S1011">
        <v>3000006826</v>
      </c>
      <c r="T1011" s="2">
        <v>44785</v>
      </c>
      <c r="U1011" s="8">
        <v>12</v>
      </c>
      <c r="V1011" s="8" t="s">
        <v>448</v>
      </c>
      <c r="W1011" s="8">
        <v>2022</v>
      </c>
      <c r="X1011" t="s">
        <v>28</v>
      </c>
      <c r="Y1011" s="3">
        <v>1.2E-2</v>
      </c>
      <c r="Z1011">
        <v>64000</v>
      </c>
      <c r="AA1011">
        <v>59950</v>
      </c>
      <c r="AB1011">
        <v>4050</v>
      </c>
      <c r="AC1011" t="s">
        <v>16</v>
      </c>
    </row>
    <row r="1012" spans="1:29" x14ac:dyDescent="0.3">
      <c r="A1012">
        <v>1011</v>
      </c>
      <c r="B1012" t="s">
        <v>20</v>
      </c>
      <c r="C1012" t="s">
        <v>9</v>
      </c>
      <c r="D1012" t="s">
        <v>1288</v>
      </c>
      <c r="E1012" t="s">
        <v>53</v>
      </c>
      <c r="F1012" t="s">
        <v>53</v>
      </c>
      <c r="G1012" t="s">
        <v>13</v>
      </c>
      <c r="H1012" t="s">
        <v>179</v>
      </c>
      <c r="I1012" t="s">
        <v>457</v>
      </c>
      <c r="J1012" s="2">
        <v>44783</v>
      </c>
      <c r="K1012">
        <v>1631821</v>
      </c>
      <c r="L1012">
        <v>1631821</v>
      </c>
      <c r="M1012" t="s">
        <v>7</v>
      </c>
      <c r="N1012" t="s">
        <v>1424</v>
      </c>
      <c r="O1012" t="s">
        <v>14</v>
      </c>
      <c r="P1012">
        <v>4380</v>
      </c>
      <c r="Q1012">
        <v>4500</v>
      </c>
      <c r="R1012" t="s">
        <v>51</v>
      </c>
      <c r="S1012">
        <v>3000006835</v>
      </c>
      <c r="T1012" s="2">
        <v>44786</v>
      </c>
      <c r="U1012" s="8">
        <v>13</v>
      </c>
      <c r="V1012" s="8" t="s">
        <v>448</v>
      </c>
      <c r="W1012" s="8">
        <v>2022</v>
      </c>
      <c r="X1012" t="s">
        <v>15</v>
      </c>
      <c r="Y1012" s="3">
        <v>18</v>
      </c>
      <c r="Z1012">
        <v>81000</v>
      </c>
      <c r="AA1012">
        <v>78840</v>
      </c>
      <c r="AB1012">
        <v>2160</v>
      </c>
      <c r="AC1012" t="s">
        <v>16</v>
      </c>
    </row>
    <row r="1013" spans="1:29" x14ac:dyDescent="0.3">
      <c r="A1013">
        <v>1012</v>
      </c>
      <c r="B1013" t="s">
        <v>41</v>
      </c>
      <c r="C1013" t="s">
        <v>9</v>
      </c>
      <c r="D1013" t="s">
        <v>1289</v>
      </c>
      <c r="E1013" t="s">
        <v>80</v>
      </c>
      <c r="F1013" t="s">
        <v>1408</v>
      </c>
      <c r="G1013" t="s">
        <v>13</v>
      </c>
      <c r="H1013" t="s">
        <v>430</v>
      </c>
      <c r="I1013" t="s">
        <v>430</v>
      </c>
      <c r="J1013" s="2">
        <v>44785</v>
      </c>
      <c r="K1013">
        <v>1638969</v>
      </c>
      <c r="L1013">
        <v>1638969</v>
      </c>
      <c r="M1013" t="s">
        <v>7</v>
      </c>
      <c r="N1013" t="s">
        <v>1424</v>
      </c>
      <c r="O1013" t="s">
        <v>14</v>
      </c>
      <c r="P1013">
        <v>3118</v>
      </c>
      <c r="Q1013">
        <v>3200</v>
      </c>
      <c r="R1013" t="s">
        <v>527</v>
      </c>
      <c r="S1013">
        <v>3000006836</v>
      </c>
      <c r="T1013" s="2">
        <v>44786</v>
      </c>
      <c r="U1013" s="8">
        <v>13</v>
      </c>
      <c r="V1013" s="8" t="s">
        <v>448</v>
      </c>
      <c r="W1013" s="8">
        <v>2022</v>
      </c>
      <c r="X1013" t="s">
        <v>15</v>
      </c>
      <c r="Y1013" s="3">
        <v>1000</v>
      </c>
      <c r="Z1013">
        <v>3200000</v>
      </c>
      <c r="AA1013">
        <v>3118000</v>
      </c>
      <c r="AB1013">
        <v>82000</v>
      </c>
      <c r="AC1013" t="s">
        <v>16</v>
      </c>
    </row>
    <row r="1014" spans="1:29" x14ac:dyDescent="0.3">
      <c r="A1014">
        <v>1013</v>
      </c>
      <c r="B1014" t="s">
        <v>41</v>
      </c>
      <c r="C1014" t="s">
        <v>21</v>
      </c>
      <c r="D1014" t="s">
        <v>1193</v>
      </c>
      <c r="E1014" t="s">
        <v>1290</v>
      </c>
      <c r="F1014" t="s">
        <v>25</v>
      </c>
      <c r="G1014" t="s">
        <v>26</v>
      </c>
      <c r="H1014" t="s">
        <v>212</v>
      </c>
      <c r="I1014" t="s">
        <v>461</v>
      </c>
      <c r="J1014" s="2">
        <v>44784</v>
      </c>
      <c r="K1014">
        <v>1635848</v>
      </c>
      <c r="L1014">
        <v>1635848</v>
      </c>
      <c r="M1014" t="s">
        <v>7</v>
      </c>
      <c r="N1014" t="s">
        <v>1424</v>
      </c>
      <c r="O1014" t="s">
        <v>14</v>
      </c>
      <c r="P1014">
        <v>2200</v>
      </c>
      <c r="Q1014">
        <v>2350</v>
      </c>
      <c r="R1014" t="s">
        <v>1260</v>
      </c>
      <c r="S1014">
        <v>9640001684</v>
      </c>
      <c r="T1014" s="2">
        <v>44785</v>
      </c>
      <c r="U1014" s="8">
        <v>12</v>
      </c>
      <c r="V1014" s="8" t="s">
        <v>448</v>
      </c>
      <c r="W1014" s="8">
        <v>2022</v>
      </c>
      <c r="X1014" t="s">
        <v>15</v>
      </c>
      <c r="Y1014" s="3">
        <v>25</v>
      </c>
      <c r="Z1014">
        <v>58750</v>
      </c>
      <c r="AA1014">
        <v>55000</v>
      </c>
      <c r="AB1014">
        <v>3750</v>
      </c>
      <c r="AC1014" t="s">
        <v>16</v>
      </c>
    </row>
    <row r="1015" spans="1:29" x14ac:dyDescent="0.3">
      <c r="A1015">
        <v>1014</v>
      </c>
      <c r="B1015" t="s">
        <v>41</v>
      </c>
      <c r="C1015" t="s">
        <v>21</v>
      </c>
      <c r="D1015" t="s">
        <v>1069</v>
      </c>
      <c r="E1015" t="s">
        <v>319</v>
      </c>
      <c r="F1015" t="s">
        <v>36</v>
      </c>
      <c r="G1015" t="s">
        <v>37</v>
      </c>
      <c r="H1015" t="s">
        <v>192</v>
      </c>
      <c r="I1015" t="s">
        <v>457</v>
      </c>
      <c r="J1015" t="s">
        <v>76</v>
      </c>
      <c r="K1015" t="s">
        <v>538</v>
      </c>
      <c r="L1015" t="s">
        <v>1552</v>
      </c>
      <c r="M1015" t="s">
        <v>76</v>
      </c>
      <c r="N1015" t="s">
        <v>1425</v>
      </c>
      <c r="O1015" t="s">
        <v>14</v>
      </c>
      <c r="P1015">
        <v>480</v>
      </c>
      <c r="Q1015">
        <v>480</v>
      </c>
      <c r="R1015" t="s">
        <v>140</v>
      </c>
      <c r="S1015">
        <v>9640001683</v>
      </c>
      <c r="T1015" s="2">
        <v>44785</v>
      </c>
      <c r="U1015" s="8">
        <v>12</v>
      </c>
      <c r="V1015" s="8" t="s">
        <v>448</v>
      </c>
      <c r="W1015" s="8">
        <v>2022</v>
      </c>
      <c r="X1015" t="s">
        <v>15</v>
      </c>
      <c r="Y1015" s="3">
        <v>150</v>
      </c>
      <c r="Z1015">
        <v>72000</v>
      </c>
      <c r="AA1015">
        <v>72000</v>
      </c>
      <c r="AB1015">
        <v>0</v>
      </c>
      <c r="AC1015" t="s">
        <v>30</v>
      </c>
    </row>
    <row r="1016" spans="1:29" x14ac:dyDescent="0.3">
      <c r="A1016">
        <v>1015</v>
      </c>
      <c r="B1016" t="s">
        <v>41</v>
      </c>
      <c r="C1016" t="s">
        <v>21</v>
      </c>
      <c r="D1016" t="s">
        <v>1291</v>
      </c>
      <c r="E1016" t="s">
        <v>1292</v>
      </c>
      <c r="F1016" t="s">
        <v>25</v>
      </c>
      <c r="G1016" t="s">
        <v>26</v>
      </c>
      <c r="H1016" t="s">
        <v>1166</v>
      </c>
      <c r="I1016" t="s">
        <v>456</v>
      </c>
      <c r="J1016" t="s">
        <v>18</v>
      </c>
      <c r="K1016" t="s">
        <v>18</v>
      </c>
      <c r="L1016" t="s">
        <v>1552</v>
      </c>
      <c r="M1016" t="s">
        <v>18</v>
      </c>
      <c r="N1016" t="s">
        <v>1425</v>
      </c>
      <c r="O1016" t="s">
        <v>27</v>
      </c>
      <c r="P1016">
        <v>4400</v>
      </c>
      <c r="Q1016">
        <v>4400</v>
      </c>
      <c r="R1016" t="s">
        <v>86</v>
      </c>
      <c r="S1016">
        <v>9640001682</v>
      </c>
      <c r="T1016" s="2">
        <v>44785</v>
      </c>
      <c r="U1016" s="8">
        <v>12</v>
      </c>
      <c r="V1016" s="8" t="s">
        <v>448</v>
      </c>
      <c r="W1016" s="8">
        <v>2022</v>
      </c>
      <c r="X1016" t="s">
        <v>46</v>
      </c>
      <c r="Y1016" s="3">
        <v>4</v>
      </c>
      <c r="Z1016">
        <v>4400</v>
      </c>
      <c r="AA1016">
        <v>4400</v>
      </c>
      <c r="AB1016">
        <v>0</v>
      </c>
      <c r="AC1016" t="s">
        <v>30</v>
      </c>
    </row>
    <row r="1017" spans="1:29" x14ac:dyDescent="0.3">
      <c r="A1017">
        <v>1016</v>
      </c>
      <c r="B1017" t="s">
        <v>41</v>
      </c>
      <c r="C1017" t="s">
        <v>21</v>
      </c>
      <c r="D1017" t="s">
        <v>198</v>
      </c>
      <c r="E1017" t="s">
        <v>1293</v>
      </c>
      <c r="F1017" t="s">
        <v>25</v>
      </c>
      <c r="G1017" t="s">
        <v>26</v>
      </c>
      <c r="H1017" t="s">
        <v>461</v>
      </c>
      <c r="I1017" t="s">
        <v>457</v>
      </c>
      <c r="J1017" t="s">
        <v>18</v>
      </c>
      <c r="K1017" t="s">
        <v>18</v>
      </c>
      <c r="L1017" t="s">
        <v>1552</v>
      </c>
      <c r="M1017" t="s">
        <v>18</v>
      </c>
      <c r="N1017" t="s">
        <v>1425</v>
      </c>
      <c r="O1017" t="s">
        <v>27</v>
      </c>
      <c r="P1017">
        <v>1750</v>
      </c>
      <c r="Q1017">
        <v>1750</v>
      </c>
      <c r="R1017" t="s">
        <v>86</v>
      </c>
      <c r="S1017">
        <v>9640001681</v>
      </c>
      <c r="T1017" s="2">
        <v>44785</v>
      </c>
      <c r="U1017" s="8">
        <v>12</v>
      </c>
      <c r="V1017" s="8" t="s">
        <v>448</v>
      </c>
      <c r="W1017" s="8">
        <v>2022</v>
      </c>
      <c r="X1017" t="s">
        <v>46</v>
      </c>
      <c r="Y1017" s="3">
        <v>10</v>
      </c>
      <c r="Z1017">
        <v>1750</v>
      </c>
      <c r="AA1017">
        <v>1750</v>
      </c>
      <c r="AB1017">
        <v>0</v>
      </c>
      <c r="AC1017" t="s">
        <v>30</v>
      </c>
    </row>
    <row r="1018" spans="1:29" x14ac:dyDescent="0.3">
      <c r="A1018">
        <v>1017</v>
      </c>
      <c r="B1018" t="s">
        <v>8</v>
      </c>
      <c r="C1018" t="s">
        <v>21</v>
      </c>
      <c r="D1018" t="s">
        <v>1294</v>
      </c>
      <c r="E1018" t="s">
        <v>1295</v>
      </c>
      <c r="F1018" t="s">
        <v>25</v>
      </c>
      <c r="G1018" t="s">
        <v>26</v>
      </c>
      <c r="H1018" t="s">
        <v>903</v>
      </c>
      <c r="I1018" t="s">
        <v>461</v>
      </c>
      <c r="J1018" t="s">
        <v>18</v>
      </c>
      <c r="K1018" t="s">
        <v>18</v>
      </c>
      <c r="L1018" t="s">
        <v>1552</v>
      </c>
      <c r="M1018" t="s">
        <v>18</v>
      </c>
      <c r="N1018" t="s">
        <v>1425</v>
      </c>
      <c r="O1018" t="s">
        <v>27</v>
      </c>
      <c r="P1018">
        <v>30000</v>
      </c>
      <c r="Q1018">
        <v>30000</v>
      </c>
      <c r="R1018" t="s">
        <v>19</v>
      </c>
      <c r="S1018">
        <v>9460005740</v>
      </c>
      <c r="T1018" s="2">
        <v>44785</v>
      </c>
      <c r="U1018" s="8">
        <v>12</v>
      </c>
      <c r="V1018" s="8" t="s">
        <v>448</v>
      </c>
      <c r="W1018" s="8">
        <v>2022</v>
      </c>
      <c r="X1018" t="s">
        <v>67</v>
      </c>
      <c r="Y1018" s="3">
        <v>1</v>
      </c>
      <c r="Z1018">
        <v>30000</v>
      </c>
      <c r="AA1018">
        <v>30000</v>
      </c>
      <c r="AB1018">
        <v>0</v>
      </c>
      <c r="AC1018" t="s">
        <v>30</v>
      </c>
    </row>
    <row r="1019" spans="1:29" x14ac:dyDescent="0.3">
      <c r="A1019">
        <v>1018</v>
      </c>
      <c r="B1019" t="s">
        <v>8</v>
      </c>
      <c r="C1019" t="s">
        <v>21</v>
      </c>
      <c r="D1019" t="s">
        <v>1296</v>
      </c>
      <c r="E1019" t="s">
        <v>1065</v>
      </c>
      <c r="F1019" t="s">
        <v>25</v>
      </c>
      <c r="G1019" t="s">
        <v>26</v>
      </c>
      <c r="H1019" t="s">
        <v>48</v>
      </c>
      <c r="I1019" t="s">
        <v>457</v>
      </c>
      <c r="J1019" s="2">
        <v>44782</v>
      </c>
      <c r="K1019">
        <v>1630068</v>
      </c>
      <c r="L1019">
        <v>1630068</v>
      </c>
      <c r="M1019" t="s">
        <v>7</v>
      </c>
      <c r="N1019" t="s">
        <v>1424</v>
      </c>
      <c r="O1019" t="s">
        <v>27</v>
      </c>
      <c r="P1019">
        <v>21000</v>
      </c>
      <c r="Q1019">
        <v>21000</v>
      </c>
      <c r="R1019" t="s">
        <v>73</v>
      </c>
      <c r="S1019">
        <v>9460005742</v>
      </c>
      <c r="T1019" s="2">
        <v>44785</v>
      </c>
      <c r="U1019" s="8">
        <v>12</v>
      </c>
      <c r="V1019" s="8" t="s">
        <v>448</v>
      </c>
      <c r="W1019" s="8">
        <v>2022</v>
      </c>
      <c r="X1019" t="s">
        <v>15</v>
      </c>
      <c r="Y1019" s="3">
        <v>8</v>
      </c>
      <c r="Z1019">
        <v>21000</v>
      </c>
      <c r="AA1019">
        <v>21000</v>
      </c>
      <c r="AB1019">
        <v>0</v>
      </c>
      <c r="AC1019" t="s">
        <v>30</v>
      </c>
    </row>
    <row r="1020" spans="1:29" x14ac:dyDescent="0.3">
      <c r="A1020">
        <v>1019</v>
      </c>
      <c r="B1020" t="s">
        <v>8</v>
      </c>
      <c r="C1020" t="s">
        <v>21</v>
      </c>
      <c r="D1020" t="s">
        <v>1296</v>
      </c>
      <c r="E1020" t="s">
        <v>1065</v>
      </c>
      <c r="F1020" t="s">
        <v>25</v>
      </c>
      <c r="G1020" t="s">
        <v>26</v>
      </c>
      <c r="H1020" t="s">
        <v>48</v>
      </c>
      <c r="I1020" t="s">
        <v>457</v>
      </c>
      <c r="J1020" s="2">
        <v>44782</v>
      </c>
      <c r="K1020">
        <v>1630068</v>
      </c>
      <c r="L1020">
        <v>1630068</v>
      </c>
      <c r="M1020" t="s">
        <v>7</v>
      </c>
      <c r="N1020" t="s">
        <v>1424</v>
      </c>
      <c r="O1020" t="s">
        <v>27</v>
      </c>
      <c r="P1020">
        <v>8000</v>
      </c>
      <c r="Q1020">
        <v>10000</v>
      </c>
      <c r="R1020" t="s">
        <v>73</v>
      </c>
      <c r="S1020">
        <v>9460005741</v>
      </c>
      <c r="T1020" s="2">
        <v>44785</v>
      </c>
      <c r="U1020" s="8">
        <v>12</v>
      </c>
      <c r="V1020" s="8" t="s">
        <v>448</v>
      </c>
      <c r="W1020" s="8">
        <v>2022</v>
      </c>
      <c r="X1020" t="s">
        <v>15</v>
      </c>
      <c r="Y1020" s="3">
        <v>3</v>
      </c>
      <c r="Z1020">
        <v>10000</v>
      </c>
      <c r="AA1020">
        <v>8000</v>
      </c>
      <c r="AB1020">
        <v>2000</v>
      </c>
      <c r="AC1020" t="s">
        <v>16</v>
      </c>
    </row>
    <row r="1021" spans="1:29" x14ac:dyDescent="0.3">
      <c r="A1021">
        <v>1020</v>
      </c>
      <c r="B1021" t="s">
        <v>8</v>
      </c>
      <c r="C1021" t="s">
        <v>21</v>
      </c>
      <c r="D1021" t="s">
        <v>255</v>
      </c>
      <c r="E1021" t="s">
        <v>105</v>
      </c>
      <c r="F1021" t="s">
        <v>25</v>
      </c>
      <c r="G1021" t="s">
        <v>26</v>
      </c>
      <c r="H1021" t="s">
        <v>354</v>
      </c>
      <c r="I1021" t="s">
        <v>624</v>
      </c>
      <c r="J1021" s="2">
        <v>44782</v>
      </c>
      <c r="K1021">
        <v>1630070</v>
      </c>
      <c r="L1021">
        <v>1630070</v>
      </c>
      <c r="M1021" t="s">
        <v>7</v>
      </c>
      <c r="N1021" t="s">
        <v>1424</v>
      </c>
      <c r="O1021" t="s">
        <v>14</v>
      </c>
      <c r="P1021">
        <v>3025</v>
      </c>
      <c r="Q1021">
        <v>2700</v>
      </c>
      <c r="R1021" t="s">
        <v>187</v>
      </c>
      <c r="S1021">
        <v>9460005727</v>
      </c>
      <c r="T1021" s="2">
        <v>44790</v>
      </c>
      <c r="U1021" s="8">
        <v>17</v>
      </c>
      <c r="V1021" s="8" t="s">
        <v>448</v>
      </c>
      <c r="W1021" s="8">
        <v>2022</v>
      </c>
      <c r="X1021" t="s">
        <v>46</v>
      </c>
      <c r="Y1021" s="3">
        <v>33</v>
      </c>
      <c r="Z1021">
        <v>67500</v>
      </c>
      <c r="AA1021">
        <v>75625</v>
      </c>
      <c r="AB1021">
        <v>-8125</v>
      </c>
      <c r="AC1021" t="s">
        <v>59</v>
      </c>
    </row>
    <row r="1022" spans="1:29" x14ac:dyDescent="0.3">
      <c r="A1022">
        <v>1021</v>
      </c>
      <c r="B1022" t="s">
        <v>41</v>
      </c>
      <c r="C1022" t="s">
        <v>21</v>
      </c>
      <c r="D1022" t="s">
        <v>298</v>
      </c>
      <c r="E1022" t="s">
        <v>715</v>
      </c>
      <c r="F1022" t="s">
        <v>25</v>
      </c>
      <c r="G1022" t="s">
        <v>26</v>
      </c>
      <c r="H1022" t="s">
        <v>57</v>
      </c>
      <c r="I1022" t="s">
        <v>457</v>
      </c>
      <c r="J1022" s="2">
        <v>44783</v>
      </c>
      <c r="K1022">
        <v>1632842</v>
      </c>
      <c r="L1022">
        <v>1632842</v>
      </c>
      <c r="M1022" t="s">
        <v>7</v>
      </c>
      <c r="N1022" t="s">
        <v>1424</v>
      </c>
      <c r="O1022" t="s">
        <v>14</v>
      </c>
      <c r="P1022">
        <v>898</v>
      </c>
      <c r="Q1022">
        <v>950</v>
      </c>
      <c r="R1022" t="s">
        <v>297</v>
      </c>
      <c r="S1022">
        <v>9640001677</v>
      </c>
      <c r="T1022" s="2">
        <v>44784</v>
      </c>
      <c r="U1022" s="8">
        <v>11</v>
      </c>
      <c r="V1022" s="8" t="s">
        <v>448</v>
      </c>
      <c r="W1022" s="8">
        <v>2022</v>
      </c>
      <c r="X1022" t="s">
        <v>15</v>
      </c>
      <c r="Y1022" s="3">
        <v>17</v>
      </c>
      <c r="Z1022">
        <v>16150</v>
      </c>
      <c r="AA1022">
        <v>15266</v>
      </c>
      <c r="AB1022">
        <v>884</v>
      </c>
      <c r="AC1022" t="s">
        <v>16</v>
      </c>
    </row>
    <row r="1023" spans="1:29" x14ac:dyDescent="0.3">
      <c r="A1023">
        <v>1022</v>
      </c>
      <c r="B1023" t="s">
        <v>20</v>
      </c>
      <c r="C1023" t="s">
        <v>9</v>
      </c>
      <c r="D1023" t="s">
        <v>1090</v>
      </c>
      <c r="E1023" t="s">
        <v>53</v>
      </c>
      <c r="F1023" t="s">
        <v>53</v>
      </c>
      <c r="G1023" t="s">
        <v>13</v>
      </c>
      <c r="H1023" t="s">
        <v>1032</v>
      </c>
      <c r="I1023" t="s">
        <v>457</v>
      </c>
      <c r="J1023" s="2">
        <v>44784</v>
      </c>
      <c r="K1023">
        <v>1635852</v>
      </c>
      <c r="L1023">
        <v>1635852</v>
      </c>
      <c r="M1023" t="s">
        <v>7</v>
      </c>
      <c r="N1023" t="s">
        <v>1424</v>
      </c>
      <c r="O1023" t="s">
        <v>14</v>
      </c>
      <c r="P1023">
        <v>3988</v>
      </c>
      <c r="Q1023">
        <v>4300</v>
      </c>
      <c r="R1023" t="s">
        <v>527</v>
      </c>
      <c r="S1023">
        <v>3000006824</v>
      </c>
      <c r="T1023" s="2">
        <v>44785</v>
      </c>
      <c r="U1023" s="8">
        <v>12</v>
      </c>
      <c r="V1023" s="8" t="s">
        <v>448</v>
      </c>
      <c r="W1023" s="8">
        <v>2022</v>
      </c>
      <c r="X1023" t="s">
        <v>15</v>
      </c>
      <c r="Y1023" s="3">
        <v>16</v>
      </c>
      <c r="Z1023">
        <v>68800</v>
      </c>
      <c r="AA1023">
        <v>63808</v>
      </c>
      <c r="AB1023">
        <v>4992</v>
      </c>
      <c r="AC1023" t="s">
        <v>16</v>
      </c>
    </row>
    <row r="1024" spans="1:29" x14ac:dyDescent="0.3">
      <c r="A1024">
        <v>1023</v>
      </c>
      <c r="B1024" t="s">
        <v>8</v>
      </c>
      <c r="C1024" t="s">
        <v>21</v>
      </c>
      <c r="D1024" t="s">
        <v>555</v>
      </c>
      <c r="E1024" t="s">
        <v>49</v>
      </c>
      <c r="F1024" t="s">
        <v>25</v>
      </c>
      <c r="G1024" t="s">
        <v>26</v>
      </c>
      <c r="H1024" t="s">
        <v>48</v>
      </c>
      <c r="I1024" t="s">
        <v>457</v>
      </c>
      <c r="J1024" s="2">
        <v>44781</v>
      </c>
      <c r="K1024">
        <v>1626303</v>
      </c>
      <c r="L1024">
        <v>1626303</v>
      </c>
      <c r="M1024" t="s">
        <v>7</v>
      </c>
      <c r="N1024" t="s">
        <v>1424</v>
      </c>
      <c r="O1024" t="s">
        <v>14</v>
      </c>
      <c r="P1024">
        <v>1840</v>
      </c>
      <c r="Q1024">
        <v>1850</v>
      </c>
      <c r="R1024" t="s">
        <v>73</v>
      </c>
      <c r="S1024">
        <v>9460005730</v>
      </c>
      <c r="T1024" s="2">
        <v>44784</v>
      </c>
      <c r="U1024" s="8">
        <v>11</v>
      </c>
      <c r="V1024" s="8" t="s">
        <v>448</v>
      </c>
      <c r="W1024" s="8">
        <v>2022</v>
      </c>
      <c r="X1024" t="s">
        <v>15</v>
      </c>
      <c r="Y1024" s="3">
        <v>2</v>
      </c>
      <c r="Z1024">
        <v>3700</v>
      </c>
      <c r="AA1024">
        <v>3680</v>
      </c>
      <c r="AB1024">
        <v>20</v>
      </c>
      <c r="AC1024" t="s">
        <v>16</v>
      </c>
    </row>
    <row r="1025" spans="1:29" x14ac:dyDescent="0.3">
      <c r="A1025">
        <v>1024</v>
      </c>
      <c r="B1025" t="s">
        <v>8</v>
      </c>
      <c r="C1025" t="s">
        <v>21</v>
      </c>
      <c r="D1025" t="s">
        <v>526</v>
      </c>
      <c r="E1025" t="s">
        <v>1065</v>
      </c>
      <c r="F1025" t="s">
        <v>25</v>
      </c>
      <c r="G1025" t="s">
        <v>26</v>
      </c>
      <c r="H1025" t="s">
        <v>48</v>
      </c>
      <c r="I1025" t="s">
        <v>457</v>
      </c>
      <c r="J1025" s="2">
        <v>44781</v>
      </c>
      <c r="K1025">
        <v>1626303</v>
      </c>
      <c r="L1025">
        <v>1626303</v>
      </c>
      <c r="M1025" t="s">
        <v>7</v>
      </c>
      <c r="N1025" t="s">
        <v>1424</v>
      </c>
      <c r="O1025" t="s">
        <v>14</v>
      </c>
      <c r="P1025">
        <v>1840</v>
      </c>
      <c r="Q1025">
        <v>1850</v>
      </c>
      <c r="R1025" t="s">
        <v>73</v>
      </c>
      <c r="S1025">
        <v>9460005729</v>
      </c>
      <c r="T1025" s="2">
        <v>44784</v>
      </c>
      <c r="U1025" s="8">
        <v>11</v>
      </c>
      <c r="V1025" s="8" t="s">
        <v>448</v>
      </c>
      <c r="W1025" s="8">
        <v>2022</v>
      </c>
      <c r="X1025" t="s">
        <v>15</v>
      </c>
      <c r="Y1025" s="3">
        <v>14</v>
      </c>
      <c r="Z1025">
        <v>25900</v>
      </c>
      <c r="AA1025">
        <v>25760</v>
      </c>
      <c r="AB1025">
        <v>140</v>
      </c>
      <c r="AC1025" t="s">
        <v>16</v>
      </c>
    </row>
    <row r="1026" spans="1:29" x14ac:dyDescent="0.3">
      <c r="A1026">
        <v>1025</v>
      </c>
      <c r="B1026" t="s">
        <v>41</v>
      </c>
      <c r="C1026" t="s">
        <v>21</v>
      </c>
      <c r="D1026" t="s">
        <v>1193</v>
      </c>
      <c r="E1026" t="s">
        <v>1297</v>
      </c>
      <c r="F1026" t="s">
        <v>25</v>
      </c>
      <c r="G1026" t="s">
        <v>26</v>
      </c>
      <c r="H1026" t="s">
        <v>212</v>
      </c>
      <c r="I1026" t="s">
        <v>461</v>
      </c>
      <c r="J1026" s="2">
        <v>44783</v>
      </c>
      <c r="K1026">
        <v>1633679</v>
      </c>
      <c r="L1026">
        <v>1633679</v>
      </c>
      <c r="M1026" t="s">
        <v>7</v>
      </c>
      <c r="N1026" t="s">
        <v>1424</v>
      </c>
      <c r="O1026" t="s">
        <v>14</v>
      </c>
      <c r="P1026">
        <v>2337</v>
      </c>
      <c r="Q1026">
        <v>2350</v>
      </c>
      <c r="R1026" t="s">
        <v>17</v>
      </c>
      <c r="S1026">
        <v>9640001679</v>
      </c>
      <c r="T1026" s="2">
        <v>44784</v>
      </c>
      <c r="U1026" s="8">
        <v>11</v>
      </c>
      <c r="V1026" s="8" t="s">
        <v>448</v>
      </c>
      <c r="W1026" s="8">
        <v>2022</v>
      </c>
      <c r="X1026" t="s">
        <v>15</v>
      </c>
      <c r="Y1026" s="3">
        <v>20</v>
      </c>
      <c r="Z1026">
        <v>47000</v>
      </c>
      <c r="AA1026">
        <v>46740</v>
      </c>
      <c r="AB1026">
        <v>260</v>
      </c>
      <c r="AC1026" t="s">
        <v>16</v>
      </c>
    </row>
    <row r="1027" spans="1:29" x14ac:dyDescent="0.3">
      <c r="A1027">
        <v>1026</v>
      </c>
      <c r="B1027" t="s">
        <v>41</v>
      </c>
      <c r="C1027" t="s">
        <v>21</v>
      </c>
      <c r="D1027" t="s">
        <v>1298</v>
      </c>
      <c r="E1027" t="s">
        <v>1299</v>
      </c>
      <c r="F1027" t="s">
        <v>25</v>
      </c>
      <c r="G1027" t="s">
        <v>26</v>
      </c>
      <c r="H1027" t="s">
        <v>48</v>
      </c>
      <c r="I1027" t="s">
        <v>457</v>
      </c>
      <c r="J1027" s="2">
        <v>44781</v>
      </c>
      <c r="K1027">
        <v>1626066</v>
      </c>
      <c r="L1027">
        <v>1626066</v>
      </c>
      <c r="M1027" t="s">
        <v>7</v>
      </c>
      <c r="N1027" t="s">
        <v>1424</v>
      </c>
      <c r="O1027" t="s">
        <v>14</v>
      </c>
      <c r="P1027">
        <v>400</v>
      </c>
      <c r="Q1027">
        <v>400</v>
      </c>
      <c r="R1027" t="s">
        <v>77</v>
      </c>
      <c r="S1027">
        <v>9640001666</v>
      </c>
      <c r="T1027" s="2">
        <v>44783</v>
      </c>
      <c r="U1027" s="8">
        <v>10</v>
      </c>
      <c r="V1027" s="8" t="s">
        <v>448</v>
      </c>
      <c r="W1027" s="8">
        <v>2022</v>
      </c>
      <c r="X1027" t="s">
        <v>15</v>
      </c>
      <c r="Y1027" s="3">
        <v>56.052</v>
      </c>
      <c r="Z1027">
        <v>22420.799999999999</v>
      </c>
      <c r="AA1027">
        <v>22421</v>
      </c>
      <c r="AB1027">
        <v>-0.2000000000007276</v>
      </c>
      <c r="AC1027" t="s">
        <v>59</v>
      </c>
    </row>
    <row r="1028" spans="1:29" x14ac:dyDescent="0.3">
      <c r="A1028">
        <v>1027</v>
      </c>
      <c r="B1028" t="s">
        <v>32</v>
      </c>
      <c r="C1028" t="s">
        <v>21</v>
      </c>
      <c r="D1028" t="s">
        <v>245</v>
      </c>
      <c r="E1028" t="s">
        <v>329</v>
      </c>
      <c r="F1028" t="s">
        <v>329</v>
      </c>
      <c r="G1028" t="s">
        <v>13</v>
      </c>
      <c r="H1028" t="s">
        <v>41</v>
      </c>
      <c r="I1028" t="s">
        <v>65</v>
      </c>
      <c r="J1028" t="s">
        <v>139</v>
      </c>
      <c r="K1028" t="s">
        <v>139</v>
      </c>
      <c r="L1028" t="s">
        <v>1552</v>
      </c>
      <c r="M1028" t="s">
        <v>139</v>
      </c>
      <c r="N1028" t="s">
        <v>1425</v>
      </c>
      <c r="O1028" t="s">
        <v>14</v>
      </c>
      <c r="P1028">
        <v>320</v>
      </c>
      <c r="Q1028">
        <v>320</v>
      </c>
      <c r="R1028" t="s">
        <v>1278</v>
      </c>
      <c r="S1028">
        <v>9640001671</v>
      </c>
      <c r="T1028" s="2">
        <v>44783</v>
      </c>
      <c r="U1028" s="8">
        <v>10</v>
      </c>
      <c r="V1028" s="8" t="s">
        <v>448</v>
      </c>
      <c r="W1028" s="8">
        <v>2022</v>
      </c>
      <c r="X1028" t="s">
        <v>15</v>
      </c>
      <c r="Y1028" s="3">
        <v>30</v>
      </c>
      <c r="Z1028">
        <v>9600</v>
      </c>
      <c r="AA1028">
        <v>9600</v>
      </c>
      <c r="AB1028">
        <v>0</v>
      </c>
      <c r="AC1028" t="s">
        <v>30</v>
      </c>
    </row>
    <row r="1029" spans="1:29" x14ac:dyDescent="0.3">
      <c r="A1029">
        <v>1028</v>
      </c>
      <c r="B1029" t="s">
        <v>32</v>
      </c>
      <c r="C1029" t="s">
        <v>21</v>
      </c>
      <c r="D1029" t="s">
        <v>245</v>
      </c>
      <c r="E1029" t="s">
        <v>329</v>
      </c>
      <c r="F1029" t="s">
        <v>329</v>
      </c>
      <c r="G1029" t="s">
        <v>13</v>
      </c>
      <c r="H1029" t="s">
        <v>41</v>
      </c>
      <c r="I1029" t="s">
        <v>65</v>
      </c>
      <c r="J1029" t="s">
        <v>139</v>
      </c>
      <c r="K1029" t="s">
        <v>139</v>
      </c>
      <c r="L1029" t="s">
        <v>1552</v>
      </c>
      <c r="M1029" t="s">
        <v>139</v>
      </c>
      <c r="N1029" t="s">
        <v>1425</v>
      </c>
      <c r="O1029" t="s">
        <v>14</v>
      </c>
      <c r="P1029">
        <v>320</v>
      </c>
      <c r="Q1029">
        <v>320</v>
      </c>
      <c r="R1029" t="s">
        <v>1278</v>
      </c>
      <c r="S1029">
        <v>9640001672</v>
      </c>
      <c r="T1029" s="2">
        <v>44783</v>
      </c>
      <c r="U1029" s="8">
        <v>10</v>
      </c>
      <c r="V1029" s="8" t="s">
        <v>448</v>
      </c>
      <c r="W1029" s="8">
        <v>2022</v>
      </c>
      <c r="X1029" t="s">
        <v>15</v>
      </c>
      <c r="Y1029" s="3">
        <v>30</v>
      </c>
      <c r="Z1029">
        <v>9600</v>
      </c>
      <c r="AA1029">
        <v>9600</v>
      </c>
      <c r="AB1029">
        <v>0</v>
      </c>
      <c r="AC1029" t="s">
        <v>30</v>
      </c>
    </row>
    <row r="1030" spans="1:29" x14ac:dyDescent="0.3">
      <c r="A1030">
        <v>1029</v>
      </c>
      <c r="B1030" t="s">
        <v>8</v>
      </c>
      <c r="C1030" t="s">
        <v>9</v>
      </c>
      <c r="D1030" t="s">
        <v>1262</v>
      </c>
      <c r="E1030" t="s">
        <v>80</v>
      </c>
      <c r="F1030" t="s">
        <v>1408</v>
      </c>
      <c r="G1030" t="s">
        <v>13</v>
      </c>
      <c r="H1030" t="s">
        <v>430</v>
      </c>
      <c r="I1030" t="s">
        <v>430</v>
      </c>
      <c r="J1030" t="s">
        <v>76</v>
      </c>
      <c r="K1030" t="s">
        <v>538</v>
      </c>
      <c r="L1030" t="s">
        <v>1552</v>
      </c>
      <c r="M1030" t="s">
        <v>76</v>
      </c>
      <c r="N1030" t="s">
        <v>1425</v>
      </c>
      <c r="O1030" t="s">
        <v>14</v>
      </c>
      <c r="P1030">
        <v>4100</v>
      </c>
      <c r="Q1030">
        <v>4100</v>
      </c>
      <c r="R1030" t="s">
        <v>17</v>
      </c>
      <c r="S1030">
        <v>8000047448</v>
      </c>
      <c r="T1030" s="2">
        <v>44785</v>
      </c>
      <c r="U1030" s="8">
        <v>12</v>
      </c>
      <c r="V1030" s="8" t="s">
        <v>448</v>
      </c>
      <c r="W1030" s="8">
        <v>2022</v>
      </c>
      <c r="X1030" t="s">
        <v>15</v>
      </c>
      <c r="Y1030" s="3">
        <v>300</v>
      </c>
      <c r="Z1030">
        <v>1230000</v>
      </c>
      <c r="AA1030">
        <v>1230000</v>
      </c>
      <c r="AB1030">
        <v>0</v>
      </c>
      <c r="AC1030" t="s">
        <v>30</v>
      </c>
    </row>
    <row r="1031" spans="1:29" x14ac:dyDescent="0.3">
      <c r="A1031">
        <v>1030</v>
      </c>
      <c r="B1031" t="s">
        <v>20</v>
      </c>
      <c r="C1031" t="s">
        <v>9</v>
      </c>
      <c r="D1031" t="s">
        <v>1300</v>
      </c>
      <c r="E1031" t="s">
        <v>53</v>
      </c>
      <c r="F1031" t="s">
        <v>53</v>
      </c>
      <c r="G1031" t="s">
        <v>13</v>
      </c>
      <c r="H1031" t="s">
        <v>321</v>
      </c>
      <c r="I1031" t="s">
        <v>558</v>
      </c>
      <c r="J1031" s="2">
        <v>44781</v>
      </c>
      <c r="K1031">
        <v>1626167</v>
      </c>
      <c r="L1031">
        <v>1626167</v>
      </c>
      <c r="M1031" t="s">
        <v>7</v>
      </c>
      <c r="N1031" t="s">
        <v>1424</v>
      </c>
      <c r="O1031" t="s">
        <v>14</v>
      </c>
      <c r="P1031">
        <v>4580</v>
      </c>
      <c r="Q1031">
        <v>4650</v>
      </c>
      <c r="R1031" t="s">
        <v>51</v>
      </c>
      <c r="S1031">
        <v>3000006764</v>
      </c>
      <c r="T1031" s="2">
        <v>44782</v>
      </c>
      <c r="U1031" s="8">
        <v>9</v>
      </c>
      <c r="V1031" s="8" t="s">
        <v>448</v>
      </c>
      <c r="W1031" s="8">
        <v>2022</v>
      </c>
      <c r="X1031" t="s">
        <v>15</v>
      </c>
      <c r="Y1031" s="3">
        <v>19</v>
      </c>
      <c r="Z1031">
        <v>88350</v>
      </c>
      <c r="AA1031">
        <v>87020</v>
      </c>
      <c r="AB1031">
        <v>1330</v>
      </c>
      <c r="AC1031" t="s">
        <v>16</v>
      </c>
    </row>
    <row r="1032" spans="1:29" x14ac:dyDescent="0.3">
      <c r="A1032">
        <v>1031</v>
      </c>
      <c r="B1032" t="s">
        <v>20</v>
      </c>
      <c r="C1032" t="s">
        <v>9</v>
      </c>
      <c r="D1032" t="s">
        <v>1139</v>
      </c>
      <c r="E1032" t="s">
        <v>53</v>
      </c>
      <c r="F1032" t="s">
        <v>53</v>
      </c>
      <c r="G1032" t="s">
        <v>13</v>
      </c>
      <c r="H1032" t="s">
        <v>1140</v>
      </c>
      <c r="I1032" t="s">
        <v>457</v>
      </c>
      <c r="J1032" s="2">
        <v>44785</v>
      </c>
      <c r="K1032">
        <v>1638570</v>
      </c>
      <c r="L1032">
        <v>1638570</v>
      </c>
      <c r="M1032" t="s">
        <v>7</v>
      </c>
      <c r="N1032" t="s">
        <v>1424</v>
      </c>
      <c r="O1032" t="s">
        <v>14</v>
      </c>
      <c r="P1032">
        <v>3450</v>
      </c>
      <c r="Q1032">
        <v>3700</v>
      </c>
      <c r="R1032" t="s">
        <v>187</v>
      </c>
      <c r="S1032">
        <v>3000006848</v>
      </c>
      <c r="T1032" s="2">
        <v>44786</v>
      </c>
      <c r="U1032" s="8">
        <v>13</v>
      </c>
      <c r="V1032" s="8" t="s">
        <v>448</v>
      </c>
      <c r="W1032" s="8">
        <v>2022</v>
      </c>
      <c r="X1032" t="s">
        <v>15</v>
      </c>
      <c r="Y1032" s="3">
        <v>18</v>
      </c>
      <c r="Z1032">
        <v>66600</v>
      </c>
      <c r="AA1032">
        <v>62100</v>
      </c>
      <c r="AB1032">
        <v>4500</v>
      </c>
      <c r="AC1032" t="s">
        <v>16</v>
      </c>
    </row>
    <row r="1033" spans="1:29" x14ac:dyDescent="0.3">
      <c r="A1033">
        <v>1032</v>
      </c>
      <c r="B1033" t="s">
        <v>8</v>
      </c>
      <c r="C1033" t="s">
        <v>21</v>
      </c>
      <c r="D1033" t="s">
        <v>255</v>
      </c>
      <c r="E1033" t="s">
        <v>105</v>
      </c>
      <c r="F1033" t="s">
        <v>25</v>
      </c>
      <c r="G1033" t="s">
        <v>26</v>
      </c>
      <c r="H1033" t="s">
        <v>354</v>
      </c>
      <c r="I1033" t="s">
        <v>624</v>
      </c>
      <c r="J1033" s="2">
        <v>44784</v>
      </c>
      <c r="K1033">
        <v>1635707</v>
      </c>
      <c r="L1033">
        <v>1635707</v>
      </c>
      <c r="M1033" t="s">
        <v>7</v>
      </c>
      <c r="N1033" t="s">
        <v>1424</v>
      </c>
      <c r="O1033" t="s">
        <v>14</v>
      </c>
      <c r="P1033">
        <v>2970</v>
      </c>
      <c r="Q1033">
        <v>3025</v>
      </c>
      <c r="R1033" t="s">
        <v>187</v>
      </c>
      <c r="S1033">
        <v>9460005746</v>
      </c>
      <c r="T1033" s="2">
        <v>44786</v>
      </c>
      <c r="U1033" s="8">
        <v>13</v>
      </c>
      <c r="V1033" s="8" t="s">
        <v>448</v>
      </c>
      <c r="W1033" s="8">
        <v>2022</v>
      </c>
      <c r="X1033" t="s">
        <v>46</v>
      </c>
      <c r="Y1033" s="3">
        <v>33</v>
      </c>
      <c r="Z1033">
        <v>75625</v>
      </c>
      <c r="AA1033">
        <v>74250</v>
      </c>
      <c r="AB1033">
        <v>1375</v>
      </c>
      <c r="AC1033" t="s">
        <v>16</v>
      </c>
    </row>
    <row r="1034" spans="1:29" x14ac:dyDescent="0.3">
      <c r="A1034">
        <v>1033</v>
      </c>
      <c r="B1034" t="s">
        <v>8</v>
      </c>
      <c r="C1034" t="s">
        <v>21</v>
      </c>
      <c r="D1034" t="s">
        <v>166</v>
      </c>
      <c r="E1034" t="s">
        <v>167</v>
      </c>
      <c r="F1034" t="s">
        <v>25</v>
      </c>
      <c r="G1034" t="s">
        <v>26</v>
      </c>
      <c r="H1034" t="s">
        <v>41</v>
      </c>
      <c r="I1034" t="s">
        <v>65</v>
      </c>
      <c r="J1034" s="2">
        <v>44767</v>
      </c>
      <c r="K1034">
        <v>1585435</v>
      </c>
      <c r="L1034">
        <v>1585435</v>
      </c>
      <c r="M1034" t="s">
        <v>7</v>
      </c>
      <c r="N1034" t="s">
        <v>1424</v>
      </c>
      <c r="O1034" t="s">
        <v>14</v>
      </c>
      <c r="P1034">
        <v>1728</v>
      </c>
      <c r="Q1034">
        <v>2050</v>
      </c>
      <c r="R1034" t="s">
        <v>54</v>
      </c>
      <c r="S1034">
        <v>9460005745</v>
      </c>
      <c r="T1034" s="2">
        <v>44786</v>
      </c>
      <c r="U1034" s="8">
        <v>13</v>
      </c>
      <c r="V1034" s="8" t="s">
        <v>448</v>
      </c>
      <c r="W1034" s="8">
        <v>2022</v>
      </c>
      <c r="X1034" t="s">
        <v>15</v>
      </c>
      <c r="Y1034" s="3">
        <v>17</v>
      </c>
      <c r="Z1034">
        <v>34850</v>
      </c>
      <c r="AA1034">
        <v>29376</v>
      </c>
      <c r="AB1034">
        <v>5474</v>
      </c>
      <c r="AC1034" t="s">
        <v>16</v>
      </c>
    </row>
    <row r="1035" spans="1:29" x14ac:dyDescent="0.3">
      <c r="A1035">
        <v>1034</v>
      </c>
      <c r="B1035" t="s">
        <v>8</v>
      </c>
      <c r="C1035" t="s">
        <v>21</v>
      </c>
      <c r="D1035" t="s">
        <v>166</v>
      </c>
      <c r="E1035" t="s">
        <v>167</v>
      </c>
      <c r="F1035" t="s">
        <v>25</v>
      </c>
      <c r="G1035" t="s">
        <v>26</v>
      </c>
      <c r="H1035" t="s">
        <v>41</v>
      </c>
      <c r="I1035" t="s">
        <v>65</v>
      </c>
      <c r="J1035" s="2">
        <v>44767</v>
      </c>
      <c r="K1035">
        <v>1585435</v>
      </c>
      <c r="L1035">
        <v>1585435</v>
      </c>
      <c r="M1035" t="s">
        <v>7</v>
      </c>
      <c r="N1035" t="s">
        <v>1424</v>
      </c>
      <c r="O1035" t="s">
        <v>14</v>
      </c>
      <c r="P1035">
        <v>1728</v>
      </c>
      <c r="Q1035">
        <v>2050</v>
      </c>
      <c r="R1035" t="s">
        <v>54</v>
      </c>
      <c r="S1035">
        <v>9460005743</v>
      </c>
      <c r="T1035" s="2">
        <v>44786</v>
      </c>
      <c r="U1035" s="8">
        <v>13</v>
      </c>
      <c r="V1035" s="8" t="s">
        <v>448</v>
      </c>
      <c r="W1035" s="8">
        <v>2022</v>
      </c>
      <c r="X1035" t="s">
        <v>15</v>
      </c>
      <c r="Y1035" s="3">
        <v>18</v>
      </c>
      <c r="Z1035">
        <v>36900</v>
      </c>
      <c r="AA1035">
        <v>31104</v>
      </c>
      <c r="AB1035">
        <v>5796</v>
      </c>
      <c r="AC1035" t="s">
        <v>16</v>
      </c>
    </row>
    <row r="1036" spans="1:29" x14ac:dyDescent="0.3">
      <c r="A1036">
        <v>1035</v>
      </c>
      <c r="B1036" t="s">
        <v>8</v>
      </c>
      <c r="C1036" t="s">
        <v>21</v>
      </c>
      <c r="D1036" t="s">
        <v>166</v>
      </c>
      <c r="E1036" t="s">
        <v>329</v>
      </c>
      <c r="F1036" t="s">
        <v>329</v>
      </c>
      <c r="G1036" t="s">
        <v>13</v>
      </c>
      <c r="H1036" t="s">
        <v>41</v>
      </c>
      <c r="I1036" t="s">
        <v>65</v>
      </c>
      <c r="J1036" s="2">
        <v>44784</v>
      </c>
      <c r="K1036">
        <v>1635868</v>
      </c>
      <c r="L1036">
        <v>1635868</v>
      </c>
      <c r="M1036" t="s">
        <v>7</v>
      </c>
      <c r="N1036" t="s">
        <v>1424</v>
      </c>
      <c r="O1036" t="s">
        <v>14</v>
      </c>
      <c r="P1036">
        <v>1725</v>
      </c>
      <c r="Q1036">
        <v>1900</v>
      </c>
      <c r="R1036" t="s">
        <v>435</v>
      </c>
      <c r="S1036">
        <v>9460005749</v>
      </c>
      <c r="T1036" s="2">
        <v>44786</v>
      </c>
      <c r="U1036" s="8">
        <v>13</v>
      </c>
      <c r="V1036" s="8" t="s">
        <v>448</v>
      </c>
      <c r="W1036" s="8">
        <v>2022</v>
      </c>
      <c r="X1036" t="s">
        <v>15</v>
      </c>
      <c r="Y1036" s="3">
        <v>13</v>
      </c>
      <c r="Z1036">
        <v>24700</v>
      </c>
      <c r="AA1036">
        <v>22425</v>
      </c>
      <c r="AB1036">
        <v>2275</v>
      </c>
      <c r="AC1036" t="s">
        <v>16</v>
      </c>
    </row>
    <row r="1037" spans="1:29" x14ac:dyDescent="0.3">
      <c r="A1037">
        <v>1036</v>
      </c>
      <c r="B1037" t="s">
        <v>8</v>
      </c>
      <c r="C1037" t="s">
        <v>21</v>
      </c>
      <c r="D1037" t="s">
        <v>166</v>
      </c>
      <c r="E1037" t="s">
        <v>329</v>
      </c>
      <c r="F1037" t="s">
        <v>329</v>
      </c>
      <c r="G1037" t="s">
        <v>13</v>
      </c>
      <c r="H1037" t="s">
        <v>41</v>
      </c>
      <c r="I1037" t="s">
        <v>65</v>
      </c>
      <c r="J1037" s="2">
        <v>44784</v>
      </c>
      <c r="K1037">
        <v>1635868</v>
      </c>
      <c r="L1037">
        <v>1635868</v>
      </c>
      <c r="M1037" t="s">
        <v>7</v>
      </c>
      <c r="N1037" t="s">
        <v>1424</v>
      </c>
      <c r="O1037" t="s">
        <v>14</v>
      </c>
      <c r="P1037">
        <v>1725</v>
      </c>
      <c r="Q1037">
        <v>1900</v>
      </c>
      <c r="R1037" t="s">
        <v>435</v>
      </c>
      <c r="S1037">
        <v>9460005748</v>
      </c>
      <c r="T1037" s="2">
        <v>44786</v>
      </c>
      <c r="U1037" s="8">
        <v>13</v>
      </c>
      <c r="V1037" s="8" t="s">
        <v>448</v>
      </c>
      <c r="W1037" s="8">
        <v>2022</v>
      </c>
      <c r="X1037" t="s">
        <v>15</v>
      </c>
      <c r="Y1037" s="3">
        <v>30</v>
      </c>
      <c r="Z1037">
        <v>57000</v>
      </c>
      <c r="AA1037">
        <v>51750</v>
      </c>
      <c r="AB1037">
        <v>5250</v>
      </c>
      <c r="AC1037" t="s">
        <v>16</v>
      </c>
    </row>
    <row r="1038" spans="1:29" x14ac:dyDescent="0.3">
      <c r="A1038">
        <v>1037</v>
      </c>
      <c r="B1038" t="s">
        <v>8</v>
      </c>
      <c r="C1038" t="s">
        <v>21</v>
      </c>
      <c r="D1038" t="s">
        <v>166</v>
      </c>
      <c r="E1038" t="s">
        <v>329</v>
      </c>
      <c r="F1038" t="s">
        <v>329</v>
      </c>
      <c r="G1038" t="s">
        <v>13</v>
      </c>
      <c r="H1038" t="s">
        <v>41</v>
      </c>
      <c r="I1038" t="s">
        <v>65</v>
      </c>
      <c r="J1038" s="2">
        <v>44784</v>
      </c>
      <c r="K1038">
        <v>1635868</v>
      </c>
      <c r="L1038">
        <v>1635868</v>
      </c>
      <c r="M1038" t="s">
        <v>7</v>
      </c>
      <c r="N1038" t="s">
        <v>1424</v>
      </c>
      <c r="O1038" t="s">
        <v>14</v>
      </c>
      <c r="P1038">
        <v>1725</v>
      </c>
      <c r="Q1038">
        <v>1900</v>
      </c>
      <c r="R1038" t="s">
        <v>435</v>
      </c>
      <c r="S1038">
        <v>9460005747</v>
      </c>
      <c r="T1038" s="2">
        <v>44786</v>
      </c>
      <c r="U1038" s="8">
        <v>13</v>
      </c>
      <c r="V1038" s="8" t="s">
        <v>448</v>
      </c>
      <c r="W1038" s="8">
        <v>2022</v>
      </c>
      <c r="X1038" t="s">
        <v>15</v>
      </c>
      <c r="Y1038" s="3">
        <v>58</v>
      </c>
      <c r="Z1038">
        <v>110200</v>
      </c>
      <c r="AA1038">
        <v>100050</v>
      </c>
      <c r="AB1038">
        <v>10150</v>
      </c>
      <c r="AC1038" t="s">
        <v>16</v>
      </c>
    </row>
    <row r="1039" spans="1:29" x14ac:dyDescent="0.3">
      <c r="A1039">
        <v>1038</v>
      </c>
      <c r="B1039" t="s">
        <v>8</v>
      </c>
      <c r="C1039" t="s">
        <v>21</v>
      </c>
      <c r="D1039" t="s">
        <v>1301</v>
      </c>
      <c r="E1039" t="s">
        <v>1017</v>
      </c>
      <c r="F1039" t="s">
        <v>25</v>
      </c>
      <c r="G1039" t="s">
        <v>26</v>
      </c>
      <c r="H1039" t="s">
        <v>98</v>
      </c>
      <c r="I1039" t="s">
        <v>457</v>
      </c>
      <c r="J1039" s="2">
        <v>44781</v>
      </c>
      <c r="K1039">
        <v>1627265</v>
      </c>
      <c r="L1039">
        <v>1627265</v>
      </c>
      <c r="M1039" t="s">
        <v>7</v>
      </c>
      <c r="N1039" t="s">
        <v>1424</v>
      </c>
      <c r="O1039" t="s">
        <v>27</v>
      </c>
      <c r="P1039">
        <v>16900</v>
      </c>
      <c r="Q1039">
        <v>18000</v>
      </c>
      <c r="R1039" t="s">
        <v>201</v>
      </c>
      <c r="S1039">
        <v>9460005744</v>
      </c>
      <c r="T1039" s="2">
        <v>44786</v>
      </c>
      <c r="U1039" s="8">
        <v>13</v>
      </c>
      <c r="V1039" s="8" t="s">
        <v>448</v>
      </c>
      <c r="W1039" s="8">
        <v>2022</v>
      </c>
      <c r="X1039" t="s">
        <v>67</v>
      </c>
      <c r="Y1039" s="3">
        <v>2</v>
      </c>
      <c r="Z1039">
        <v>18000</v>
      </c>
      <c r="AA1039">
        <v>16900</v>
      </c>
      <c r="AB1039">
        <v>1100</v>
      </c>
      <c r="AC1039" t="s">
        <v>16</v>
      </c>
    </row>
    <row r="1040" spans="1:29" x14ac:dyDescent="0.3">
      <c r="A1040">
        <v>1039</v>
      </c>
      <c r="B1040" t="s">
        <v>8</v>
      </c>
      <c r="C1040" t="s">
        <v>9</v>
      </c>
      <c r="D1040" t="s">
        <v>166</v>
      </c>
      <c r="E1040" t="s">
        <v>173</v>
      </c>
      <c r="F1040" t="s">
        <v>174</v>
      </c>
      <c r="G1040" t="s">
        <v>37</v>
      </c>
      <c r="H1040" t="s">
        <v>32</v>
      </c>
      <c r="I1040" t="s">
        <v>458</v>
      </c>
      <c r="J1040" s="2">
        <v>44783</v>
      </c>
      <c r="K1040">
        <v>1633307</v>
      </c>
      <c r="L1040">
        <v>1633307</v>
      </c>
      <c r="M1040" t="s">
        <v>7</v>
      </c>
      <c r="N1040" t="s">
        <v>1424</v>
      </c>
      <c r="O1040" t="s">
        <v>14</v>
      </c>
      <c r="P1040">
        <v>2300</v>
      </c>
      <c r="Q1040">
        <v>2400</v>
      </c>
      <c r="R1040" t="s">
        <v>187</v>
      </c>
      <c r="S1040">
        <v>8000047424</v>
      </c>
      <c r="T1040" s="2">
        <v>44784</v>
      </c>
      <c r="U1040" s="8">
        <v>11</v>
      </c>
      <c r="V1040" s="8" t="s">
        <v>448</v>
      </c>
      <c r="W1040" s="8">
        <v>2022</v>
      </c>
      <c r="X1040" t="s">
        <v>15</v>
      </c>
      <c r="Y1040" s="3">
        <v>250</v>
      </c>
      <c r="Z1040">
        <v>600000</v>
      </c>
      <c r="AA1040">
        <v>575000</v>
      </c>
      <c r="AB1040">
        <v>25000</v>
      </c>
      <c r="AC1040" t="s">
        <v>16</v>
      </c>
    </row>
    <row r="1041" spans="1:29" x14ac:dyDescent="0.3">
      <c r="A1041">
        <v>1040</v>
      </c>
      <c r="B1041" t="s">
        <v>8</v>
      </c>
      <c r="C1041" t="s">
        <v>9</v>
      </c>
      <c r="D1041" t="s">
        <v>166</v>
      </c>
      <c r="E1041" t="s">
        <v>173</v>
      </c>
      <c r="F1041" t="s">
        <v>174</v>
      </c>
      <c r="G1041" t="s">
        <v>37</v>
      </c>
      <c r="H1041" t="s">
        <v>32</v>
      </c>
      <c r="I1041" t="s">
        <v>458</v>
      </c>
      <c r="J1041" s="2">
        <v>44783</v>
      </c>
      <c r="K1041">
        <v>1633307</v>
      </c>
      <c r="L1041">
        <v>1633307</v>
      </c>
      <c r="M1041" t="s">
        <v>7</v>
      </c>
      <c r="N1041" t="s">
        <v>1424</v>
      </c>
      <c r="O1041" t="s">
        <v>14</v>
      </c>
      <c r="P1041">
        <v>2300</v>
      </c>
      <c r="Q1041">
        <v>2400</v>
      </c>
      <c r="R1041" t="s">
        <v>17</v>
      </c>
      <c r="S1041">
        <v>8000047455</v>
      </c>
      <c r="T1041" s="2">
        <v>44786</v>
      </c>
      <c r="U1041" s="8">
        <v>13</v>
      </c>
      <c r="V1041" s="8" t="s">
        <v>448</v>
      </c>
      <c r="W1041" s="8">
        <v>2022</v>
      </c>
      <c r="X1041" t="s">
        <v>15</v>
      </c>
      <c r="Y1041" s="3">
        <v>250</v>
      </c>
      <c r="Z1041">
        <v>600000</v>
      </c>
      <c r="AA1041">
        <v>575000</v>
      </c>
      <c r="AB1041">
        <v>25000</v>
      </c>
      <c r="AC1041" t="s">
        <v>16</v>
      </c>
    </row>
    <row r="1042" spans="1:29" x14ac:dyDescent="0.3">
      <c r="A1042">
        <v>1041</v>
      </c>
      <c r="B1042" t="s">
        <v>32</v>
      </c>
      <c r="C1042" t="s">
        <v>21</v>
      </c>
      <c r="D1042" t="s">
        <v>219</v>
      </c>
      <c r="E1042" t="s">
        <v>85</v>
      </c>
      <c r="F1042" t="s">
        <v>85</v>
      </c>
      <c r="G1042" t="s">
        <v>37</v>
      </c>
      <c r="H1042" t="s">
        <v>595</v>
      </c>
      <c r="I1042" t="s">
        <v>460</v>
      </c>
      <c r="J1042" s="2">
        <v>44778</v>
      </c>
      <c r="K1042">
        <v>1618967</v>
      </c>
      <c r="L1042">
        <v>1618967</v>
      </c>
      <c r="M1042" t="s">
        <v>7</v>
      </c>
      <c r="N1042" t="s">
        <v>1424</v>
      </c>
      <c r="O1042" t="s">
        <v>14</v>
      </c>
      <c r="P1042">
        <v>1147</v>
      </c>
      <c r="Q1042">
        <v>1300</v>
      </c>
      <c r="R1042" t="s">
        <v>523</v>
      </c>
      <c r="S1042">
        <v>9640001662</v>
      </c>
      <c r="T1042" s="2">
        <v>44782</v>
      </c>
      <c r="U1042" s="8">
        <v>9</v>
      </c>
      <c r="V1042" s="8" t="s">
        <v>448</v>
      </c>
      <c r="W1042" s="8">
        <v>2022</v>
      </c>
      <c r="X1042" t="s">
        <v>15</v>
      </c>
      <c r="Y1042" s="3">
        <v>1500</v>
      </c>
      <c r="Z1042">
        <v>1950000</v>
      </c>
      <c r="AA1042">
        <v>1720500</v>
      </c>
      <c r="AB1042">
        <v>229500</v>
      </c>
      <c r="AC1042" t="s">
        <v>16</v>
      </c>
    </row>
    <row r="1043" spans="1:29" x14ac:dyDescent="0.3">
      <c r="A1043">
        <v>1042</v>
      </c>
      <c r="B1043" t="s">
        <v>32</v>
      </c>
      <c r="C1043" t="s">
        <v>21</v>
      </c>
      <c r="D1043" t="s">
        <v>219</v>
      </c>
      <c r="E1043" t="s">
        <v>85</v>
      </c>
      <c r="F1043" t="s">
        <v>85</v>
      </c>
      <c r="G1043" t="s">
        <v>37</v>
      </c>
      <c r="H1043" t="s">
        <v>1302</v>
      </c>
      <c r="I1043" t="s">
        <v>457</v>
      </c>
      <c r="J1043" s="2">
        <v>44775</v>
      </c>
      <c r="K1043">
        <v>1611265</v>
      </c>
      <c r="L1043">
        <v>1611265</v>
      </c>
      <c r="M1043" t="s">
        <v>7</v>
      </c>
      <c r="N1043" t="s">
        <v>1424</v>
      </c>
      <c r="O1043" t="s">
        <v>14</v>
      </c>
      <c r="P1043">
        <v>840</v>
      </c>
      <c r="Q1043">
        <v>1060</v>
      </c>
      <c r="R1043" t="s">
        <v>1038</v>
      </c>
      <c r="S1043">
        <v>9640001663</v>
      </c>
      <c r="T1043" s="2">
        <v>44782</v>
      </c>
      <c r="U1043" s="8">
        <v>9</v>
      </c>
      <c r="V1043" s="8" t="s">
        <v>448</v>
      </c>
      <c r="W1043" s="8">
        <v>2022</v>
      </c>
      <c r="X1043" t="s">
        <v>15</v>
      </c>
      <c r="Y1043" s="3">
        <v>500</v>
      </c>
      <c r="Z1043">
        <v>530000</v>
      </c>
      <c r="AA1043">
        <v>420000</v>
      </c>
      <c r="AB1043">
        <v>110000</v>
      </c>
      <c r="AC1043" t="s">
        <v>16</v>
      </c>
    </row>
    <row r="1044" spans="1:29" x14ac:dyDescent="0.3">
      <c r="A1044">
        <v>1043</v>
      </c>
      <c r="B1044" t="s">
        <v>32</v>
      </c>
      <c r="C1044" t="s">
        <v>21</v>
      </c>
      <c r="D1044" t="s">
        <v>219</v>
      </c>
      <c r="E1044" t="s">
        <v>85</v>
      </c>
      <c r="F1044" t="s">
        <v>85</v>
      </c>
      <c r="G1044" t="s">
        <v>37</v>
      </c>
      <c r="H1044" t="s">
        <v>1303</v>
      </c>
      <c r="I1044" t="s">
        <v>457</v>
      </c>
      <c r="J1044" s="2">
        <v>44775</v>
      </c>
      <c r="K1044">
        <v>1611263</v>
      </c>
      <c r="L1044">
        <v>1611263</v>
      </c>
      <c r="M1044" t="s">
        <v>7</v>
      </c>
      <c r="N1044" t="s">
        <v>1424</v>
      </c>
      <c r="O1044" t="s">
        <v>14</v>
      </c>
      <c r="P1044">
        <v>830</v>
      </c>
      <c r="Q1044">
        <v>950</v>
      </c>
      <c r="R1044" t="s">
        <v>518</v>
      </c>
      <c r="S1044">
        <v>9640001664</v>
      </c>
      <c r="T1044" s="2">
        <v>44782</v>
      </c>
      <c r="U1044" s="8">
        <v>9</v>
      </c>
      <c r="V1044" s="8" t="s">
        <v>448</v>
      </c>
      <c r="W1044" s="8">
        <v>2022</v>
      </c>
      <c r="X1044" t="s">
        <v>15</v>
      </c>
      <c r="Y1044" s="3">
        <v>500</v>
      </c>
      <c r="Z1044">
        <v>475000</v>
      </c>
      <c r="AA1044">
        <v>415000</v>
      </c>
      <c r="AB1044">
        <v>60000</v>
      </c>
      <c r="AC1044" t="s">
        <v>16</v>
      </c>
    </row>
    <row r="1045" spans="1:29" x14ac:dyDescent="0.3">
      <c r="A1045">
        <v>1044</v>
      </c>
      <c r="B1045" t="s">
        <v>41</v>
      </c>
      <c r="C1045" t="s">
        <v>21</v>
      </c>
      <c r="D1045" t="s">
        <v>970</v>
      </c>
      <c r="E1045" t="s">
        <v>85</v>
      </c>
      <c r="F1045" t="s">
        <v>85</v>
      </c>
      <c r="G1045" t="s">
        <v>37</v>
      </c>
      <c r="H1045" t="s">
        <v>1304</v>
      </c>
      <c r="I1045" t="s">
        <v>455</v>
      </c>
      <c r="J1045" t="s">
        <v>76</v>
      </c>
      <c r="K1045" t="s">
        <v>538</v>
      </c>
      <c r="L1045" t="s">
        <v>1552</v>
      </c>
      <c r="M1045" t="s">
        <v>76</v>
      </c>
      <c r="N1045" t="s">
        <v>1425</v>
      </c>
      <c r="O1045" t="s">
        <v>14</v>
      </c>
      <c r="P1045">
        <v>661</v>
      </c>
      <c r="Q1045">
        <v>661</v>
      </c>
      <c r="R1045" t="s">
        <v>385</v>
      </c>
      <c r="S1045">
        <v>9640001687</v>
      </c>
      <c r="T1045" s="2">
        <v>44786</v>
      </c>
      <c r="U1045" s="8">
        <v>13</v>
      </c>
      <c r="V1045" s="8" t="s">
        <v>448</v>
      </c>
      <c r="W1045" s="8">
        <v>2022</v>
      </c>
      <c r="X1045" t="s">
        <v>15</v>
      </c>
      <c r="Y1045" s="3">
        <v>12000</v>
      </c>
      <c r="Z1045">
        <v>7932000</v>
      </c>
      <c r="AA1045">
        <v>7932000</v>
      </c>
      <c r="AB1045">
        <v>0</v>
      </c>
      <c r="AC1045" t="s">
        <v>30</v>
      </c>
    </row>
    <row r="1046" spans="1:29" x14ac:dyDescent="0.3">
      <c r="A1046">
        <v>1045</v>
      </c>
      <c r="B1046" t="s">
        <v>20</v>
      </c>
      <c r="C1046" t="s">
        <v>9</v>
      </c>
      <c r="D1046" t="s">
        <v>1305</v>
      </c>
      <c r="E1046" t="s">
        <v>53</v>
      </c>
      <c r="F1046" t="s">
        <v>53</v>
      </c>
      <c r="G1046" t="s">
        <v>13</v>
      </c>
      <c r="H1046" t="s">
        <v>225</v>
      </c>
      <c r="I1046" t="s">
        <v>457</v>
      </c>
      <c r="J1046" t="s">
        <v>18</v>
      </c>
      <c r="K1046" t="s">
        <v>18</v>
      </c>
      <c r="L1046" t="s">
        <v>1552</v>
      </c>
      <c r="M1046" t="s">
        <v>18</v>
      </c>
      <c r="N1046" t="s">
        <v>1425</v>
      </c>
      <c r="O1046" t="s">
        <v>27</v>
      </c>
      <c r="P1046">
        <v>9394</v>
      </c>
      <c r="Q1046">
        <v>9394</v>
      </c>
      <c r="R1046" t="s">
        <v>1145</v>
      </c>
      <c r="S1046">
        <v>3000006871</v>
      </c>
      <c r="T1046" s="2">
        <v>44789</v>
      </c>
      <c r="U1046" s="8">
        <v>16</v>
      </c>
      <c r="V1046" s="8" t="s">
        <v>448</v>
      </c>
      <c r="W1046" s="8">
        <v>2022</v>
      </c>
      <c r="X1046" t="s">
        <v>28</v>
      </c>
      <c r="Y1046" s="3">
        <v>5.5000000000000003E-4</v>
      </c>
      <c r="Z1046">
        <v>9394</v>
      </c>
      <c r="AA1046">
        <v>9394</v>
      </c>
      <c r="AB1046">
        <v>0</v>
      </c>
      <c r="AC1046" t="s">
        <v>30</v>
      </c>
    </row>
    <row r="1047" spans="1:29" x14ac:dyDescent="0.3">
      <c r="A1047">
        <v>1046</v>
      </c>
      <c r="B1047" t="s">
        <v>8</v>
      </c>
      <c r="C1047" t="s">
        <v>21</v>
      </c>
      <c r="D1047" t="s">
        <v>124</v>
      </c>
      <c r="E1047" t="s">
        <v>126</v>
      </c>
      <c r="F1047" t="s">
        <v>126</v>
      </c>
      <c r="G1047" t="s">
        <v>37</v>
      </c>
      <c r="H1047" t="s">
        <v>1306</v>
      </c>
      <c r="I1047" t="s">
        <v>455</v>
      </c>
      <c r="J1047" t="s">
        <v>76</v>
      </c>
      <c r="K1047" t="s">
        <v>538</v>
      </c>
      <c r="L1047" t="s">
        <v>1552</v>
      </c>
      <c r="M1047" t="s">
        <v>76</v>
      </c>
      <c r="N1047" t="s">
        <v>1425</v>
      </c>
      <c r="O1047" t="s">
        <v>14</v>
      </c>
      <c r="P1047">
        <v>340</v>
      </c>
      <c r="Q1047">
        <v>340</v>
      </c>
      <c r="R1047" t="s">
        <v>1307</v>
      </c>
      <c r="S1047">
        <v>9460005752</v>
      </c>
      <c r="T1047" s="2">
        <v>44789</v>
      </c>
      <c r="U1047" s="8">
        <v>16</v>
      </c>
      <c r="V1047" s="8" t="s">
        <v>448</v>
      </c>
      <c r="W1047" s="8">
        <v>2022</v>
      </c>
      <c r="X1047" t="s">
        <v>15</v>
      </c>
      <c r="Y1047" s="3">
        <v>8000</v>
      </c>
      <c r="Z1047">
        <v>2720000</v>
      </c>
      <c r="AA1047">
        <v>2720000</v>
      </c>
      <c r="AB1047">
        <v>0</v>
      </c>
      <c r="AC1047" t="s">
        <v>30</v>
      </c>
    </row>
    <row r="1048" spans="1:29" x14ac:dyDescent="0.3">
      <c r="A1048">
        <v>1047</v>
      </c>
      <c r="B1048" t="s">
        <v>41</v>
      </c>
      <c r="C1048" t="s">
        <v>21</v>
      </c>
      <c r="D1048" t="s">
        <v>198</v>
      </c>
      <c r="E1048" t="s">
        <v>1293</v>
      </c>
      <c r="F1048" t="s">
        <v>25</v>
      </c>
      <c r="G1048" t="s">
        <v>26</v>
      </c>
      <c r="H1048" t="s">
        <v>355</v>
      </c>
      <c r="I1048" t="s">
        <v>457</v>
      </c>
      <c r="J1048" t="s">
        <v>18</v>
      </c>
      <c r="K1048" t="s">
        <v>18</v>
      </c>
      <c r="L1048" t="s">
        <v>1552</v>
      </c>
      <c r="M1048" t="s">
        <v>18</v>
      </c>
      <c r="N1048" t="s">
        <v>1425</v>
      </c>
      <c r="O1048" t="s">
        <v>27</v>
      </c>
      <c r="P1048">
        <v>1750</v>
      </c>
      <c r="Q1048">
        <v>1750</v>
      </c>
      <c r="R1048" t="s">
        <v>86</v>
      </c>
      <c r="S1048">
        <v>9640001691</v>
      </c>
      <c r="T1048" s="2">
        <v>44789</v>
      </c>
      <c r="U1048" s="8">
        <v>16</v>
      </c>
      <c r="V1048" s="8" t="s">
        <v>448</v>
      </c>
      <c r="W1048" s="8">
        <v>2022</v>
      </c>
      <c r="X1048" t="s">
        <v>46</v>
      </c>
      <c r="Y1048" s="3">
        <v>10</v>
      </c>
      <c r="Z1048">
        <v>1750</v>
      </c>
      <c r="AA1048">
        <v>1750</v>
      </c>
      <c r="AB1048">
        <v>0</v>
      </c>
      <c r="AC1048" t="s">
        <v>30</v>
      </c>
    </row>
    <row r="1049" spans="1:29" x14ac:dyDescent="0.3">
      <c r="A1049">
        <v>1048</v>
      </c>
      <c r="B1049" t="s">
        <v>41</v>
      </c>
      <c r="C1049" t="s">
        <v>21</v>
      </c>
      <c r="D1049" t="s">
        <v>1197</v>
      </c>
      <c r="E1049" t="s">
        <v>1308</v>
      </c>
      <c r="F1049" t="s">
        <v>25</v>
      </c>
      <c r="G1049" t="s">
        <v>26</v>
      </c>
      <c r="H1049" t="s">
        <v>163</v>
      </c>
      <c r="I1049" t="s">
        <v>457</v>
      </c>
      <c r="J1049" t="s">
        <v>18</v>
      </c>
      <c r="K1049" t="s">
        <v>18</v>
      </c>
      <c r="L1049" t="s">
        <v>1552</v>
      </c>
      <c r="M1049" t="s">
        <v>18</v>
      </c>
      <c r="N1049" t="s">
        <v>1425</v>
      </c>
      <c r="O1049" t="s">
        <v>27</v>
      </c>
      <c r="P1049">
        <v>1510</v>
      </c>
      <c r="Q1049">
        <v>1510</v>
      </c>
      <c r="R1049" t="s">
        <v>19</v>
      </c>
      <c r="S1049">
        <v>9640001689</v>
      </c>
      <c r="T1049" s="2">
        <v>44789</v>
      </c>
      <c r="U1049" s="8">
        <v>16</v>
      </c>
      <c r="V1049" s="8" t="s">
        <v>448</v>
      </c>
      <c r="W1049" s="8">
        <v>2022</v>
      </c>
      <c r="X1049" t="s">
        <v>63</v>
      </c>
      <c r="Y1049" s="3">
        <v>1</v>
      </c>
      <c r="Z1049">
        <v>1510</v>
      </c>
      <c r="AA1049">
        <v>1510</v>
      </c>
      <c r="AB1049">
        <v>0</v>
      </c>
      <c r="AC1049" t="s">
        <v>30</v>
      </c>
    </row>
    <row r="1050" spans="1:29" x14ac:dyDescent="0.3">
      <c r="A1050">
        <v>1049</v>
      </c>
      <c r="B1050" t="s">
        <v>41</v>
      </c>
      <c r="C1050" t="s">
        <v>21</v>
      </c>
      <c r="D1050" t="s">
        <v>1197</v>
      </c>
      <c r="E1050" t="s">
        <v>975</v>
      </c>
      <c r="F1050" t="s">
        <v>25</v>
      </c>
      <c r="G1050" t="s">
        <v>26</v>
      </c>
      <c r="H1050" t="s">
        <v>163</v>
      </c>
      <c r="I1050" t="s">
        <v>457</v>
      </c>
      <c r="J1050" t="s">
        <v>18</v>
      </c>
      <c r="K1050" t="s">
        <v>18</v>
      </c>
      <c r="L1050" t="s">
        <v>1552</v>
      </c>
      <c r="M1050" t="s">
        <v>18</v>
      </c>
      <c r="N1050" t="s">
        <v>1425</v>
      </c>
      <c r="O1050" t="s">
        <v>27</v>
      </c>
      <c r="P1050">
        <v>2600</v>
      </c>
      <c r="Q1050">
        <v>2600</v>
      </c>
      <c r="R1050" t="s">
        <v>19</v>
      </c>
      <c r="S1050">
        <v>9640001690</v>
      </c>
      <c r="T1050" s="2">
        <v>44789</v>
      </c>
      <c r="U1050" s="8">
        <v>16</v>
      </c>
      <c r="V1050" s="8" t="s">
        <v>448</v>
      </c>
      <c r="W1050" s="8">
        <v>2022</v>
      </c>
      <c r="X1050" t="s">
        <v>63</v>
      </c>
      <c r="Y1050" s="3">
        <v>1</v>
      </c>
      <c r="Z1050">
        <v>2600</v>
      </c>
      <c r="AA1050">
        <v>2600</v>
      </c>
      <c r="AB1050">
        <v>0</v>
      </c>
      <c r="AC1050" t="s">
        <v>30</v>
      </c>
    </row>
    <row r="1051" spans="1:29" x14ac:dyDescent="0.3">
      <c r="A1051">
        <v>1050</v>
      </c>
      <c r="B1051" t="s">
        <v>41</v>
      </c>
      <c r="C1051" t="s">
        <v>21</v>
      </c>
      <c r="D1051" t="s">
        <v>945</v>
      </c>
      <c r="E1051" t="s">
        <v>1170</v>
      </c>
      <c r="F1051" t="s">
        <v>25</v>
      </c>
      <c r="G1051" t="s">
        <v>26</v>
      </c>
      <c r="H1051" t="s">
        <v>96</v>
      </c>
      <c r="I1051" t="s">
        <v>457</v>
      </c>
      <c r="J1051" t="s">
        <v>18</v>
      </c>
      <c r="K1051" t="s">
        <v>18</v>
      </c>
      <c r="L1051" t="s">
        <v>1552</v>
      </c>
      <c r="M1051" t="s">
        <v>18</v>
      </c>
      <c r="N1051" t="s">
        <v>1425</v>
      </c>
      <c r="O1051" t="s">
        <v>27</v>
      </c>
      <c r="P1051">
        <v>965</v>
      </c>
      <c r="Q1051">
        <v>965</v>
      </c>
      <c r="R1051" t="s">
        <v>19</v>
      </c>
      <c r="S1051">
        <v>9640001692</v>
      </c>
      <c r="T1051" s="2">
        <v>44789</v>
      </c>
      <c r="U1051" s="8">
        <v>16</v>
      </c>
      <c r="V1051" s="8" t="s">
        <v>448</v>
      </c>
      <c r="W1051" s="8">
        <v>2022</v>
      </c>
      <c r="X1051" t="s">
        <v>63</v>
      </c>
      <c r="Y1051" s="3">
        <v>3</v>
      </c>
      <c r="Z1051">
        <v>965</v>
      </c>
      <c r="AA1051">
        <v>965</v>
      </c>
      <c r="AB1051">
        <v>0</v>
      </c>
      <c r="AC1051" t="s">
        <v>30</v>
      </c>
    </row>
    <row r="1052" spans="1:29" x14ac:dyDescent="0.3">
      <c r="A1052">
        <v>1051</v>
      </c>
      <c r="B1052" t="s">
        <v>8</v>
      </c>
      <c r="C1052" t="s">
        <v>21</v>
      </c>
      <c r="D1052" t="s">
        <v>131</v>
      </c>
      <c r="E1052" t="s">
        <v>126</v>
      </c>
      <c r="F1052" t="s">
        <v>126</v>
      </c>
      <c r="G1052" t="s">
        <v>37</v>
      </c>
      <c r="H1052" t="s">
        <v>121</v>
      </c>
      <c r="I1052" t="s">
        <v>455</v>
      </c>
      <c r="J1052" s="2">
        <v>44785</v>
      </c>
      <c r="K1052">
        <v>1637602</v>
      </c>
      <c r="L1052">
        <v>1637602</v>
      </c>
      <c r="M1052" t="s">
        <v>7</v>
      </c>
      <c r="N1052" t="s">
        <v>1424</v>
      </c>
      <c r="O1052" t="s">
        <v>14</v>
      </c>
      <c r="P1052">
        <v>1245</v>
      </c>
      <c r="Q1052">
        <v>1250</v>
      </c>
      <c r="R1052" t="s">
        <v>134</v>
      </c>
      <c r="S1052">
        <v>9460005750</v>
      </c>
      <c r="T1052" s="2">
        <v>44787</v>
      </c>
      <c r="U1052" s="8">
        <v>14</v>
      </c>
      <c r="V1052" s="8" t="s">
        <v>448</v>
      </c>
      <c r="W1052" s="8">
        <v>2022</v>
      </c>
      <c r="X1052" t="s">
        <v>15</v>
      </c>
      <c r="Y1052" s="3">
        <v>14500</v>
      </c>
      <c r="Z1052">
        <v>18125000</v>
      </c>
      <c r="AA1052">
        <v>18052500</v>
      </c>
      <c r="AB1052">
        <v>72500</v>
      </c>
      <c r="AC1052" t="s">
        <v>16</v>
      </c>
    </row>
    <row r="1053" spans="1:29" x14ac:dyDescent="0.3">
      <c r="A1053">
        <v>1052</v>
      </c>
      <c r="B1053" t="s">
        <v>41</v>
      </c>
      <c r="C1053" t="s">
        <v>21</v>
      </c>
      <c r="D1053" t="s">
        <v>1309</v>
      </c>
      <c r="E1053" t="s">
        <v>1053</v>
      </c>
      <c r="F1053" t="s">
        <v>25</v>
      </c>
      <c r="G1053" t="s">
        <v>26</v>
      </c>
      <c r="H1053" t="s">
        <v>32</v>
      </c>
      <c r="I1053" t="s">
        <v>458</v>
      </c>
      <c r="J1053" t="s">
        <v>139</v>
      </c>
      <c r="K1053" t="s">
        <v>139</v>
      </c>
      <c r="L1053" t="s">
        <v>1552</v>
      </c>
      <c r="M1053" t="s">
        <v>139</v>
      </c>
      <c r="N1053" t="s">
        <v>1425</v>
      </c>
      <c r="O1053" t="s">
        <v>14</v>
      </c>
      <c r="P1053">
        <v>500</v>
      </c>
      <c r="Q1053">
        <v>500</v>
      </c>
      <c r="R1053" t="s">
        <v>263</v>
      </c>
      <c r="S1053">
        <v>9640001705</v>
      </c>
      <c r="T1053" s="2">
        <v>44790</v>
      </c>
      <c r="U1053" s="8">
        <v>17</v>
      </c>
      <c r="V1053" s="8" t="s">
        <v>448</v>
      </c>
      <c r="W1053" s="8">
        <v>2022</v>
      </c>
      <c r="X1053" t="s">
        <v>15</v>
      </c>
      <c r="Y1053" s="3">
        <v>50</v>
      </c>
      <c r="Z1053">
        <v>25000</v>
      </c>
      <c r="AA1053">
        <v>25000</v>
      </c>
      <c r="AB1053">
        <v>0</v>
      </c>
      <c r="AC1053" t="s">
        <v>30</v>
      </c>
    </row>
    <row r="1054" spans="1:29" x14ac:dyDescent="0.3">
      <c r="A1054">
        <v>1053</v>
      </c>
      <c r="B1054" t="s">
        <v>41</v>
      </c>
      <c r="C1054" t="s">
        <v>21</v>
      </c>
      <c r="D1054" t="s">
        <v>1309</v>
      </c>
      <c r="E1054" t="s">
        <v>1053</v>
      </c>
      <c r="F1054" t="s">
        <v>25</v>
      </c>
      <c r="G1054" t="s">
        <v>26</v>
      </c>
      <c r="H1054" t="s">
        <v>32</v>
      </c>
      <c r="I1054" t="s">
        <v>458</v>
      </c>
      <c r="J1054" t="s">
        <v>139</v>
      </c>
      <c r="K1054" t="s">
        <v>139</v>
      </c>
      <c r="L1054" t="s">
        <v>1552</v>
      </c>
      <c r="M1054" t="s">
        <v>139</v>
      </c>
      <c r="N1054" t="s">
        <v>1425</v>
      </c>
      <c r="O1054" t="s">
        <v>14</v>
      </c>
      <c r="P1054">
        <v>500</v>
      </c>
      <c r="Q1054">
        <v>500</v>
      </c>
      <c r="R1054" t="s">
        <v>324</v>
      </c>
      <c r="S1054">
        <v>9640001706</v>
      </c>
      <c r="T1054" s="2">
        <v>44790</v>
      </c>
      <c r="U1054" s="8">
        <v>17</v>
      </c>
      <c r="V1054" s="8" t="s">
        <v>448</v>
      </c>
      <c r="W1054" s="8">
        <v>2022</v>
      </c>
      <c r="X1054" t="s">
        <v>15</v>
      </c>
      <c r="Y1054" s="3">
        <v>50</v>
      </c>
      <c r="Z1054">
        <v>25000</v>
      </c>
      <c r="AA1054">
        <v>25000</v>
      </c>
      <c r="AB1054">
        <v>0</v>
      </c>
      <c r="AC1054" t="s">
        <v>30</v>
      </c>
    </row>
    <row r="1055" spans="1:29" x14ac:dyDescent="0.3">
      <c r="A1055">
        <v>1054</v>
      </c>
      <c r="B1055" t="s">
        <v>41</v>
      </c>
      <c r="C1055" t="s">
        <v>21</v>
      </c>
      <c r="D1055" t="s">
        <v>33</v>
      </c>
      <c r="E1055" t="s">
        <v>35</v>
      </c>
      <c r="F1055" t="s">
        <v>35</v>
      </c>
      <c r="G1055" t="s">
        <v>37</v>
      </c>
      <c r="H1055" t="s">
        <v>34</v>
      </c>
      <c r="I1055" t="s">
        <v>457</v>
      </c>
      <c r="J1055" s="2">
        <v>44789</v>
      </c>
      <c r="K1055">
        <v>1647214</v>
      </c>
      <c r="L1055">
        <v>1647214</v>
      </c>
      <c r="M1055" t="s">
        <v>7</v>
      </c>
      <c r="N1055" t="s">
        <v>1424</v>
      </c>
      <c r="O1055" t="s">
        <v>14</v>
      </c>
      <c r="P1055">
        <v>1010</v>
      </c>
      <c r="Q1055">
        <v>1080</v>
      </c>
      <c r="R1055" t="s">
        <v>375</v>
      </c>
      <c r="S1055">
        <v>9640001696</v>
      </c>
      <c r="T1055" s="2">
        <v>44790</v>
      </c>
      <c r="U1055" s="8">
        <v>17</v>
      </c>
      <c r="V1055" s="8" t="s">
        <v>448</v>
      </c>
      <c r="W1055" s="8">
        <v>2022</v>
      </c>
      <c r="X1055" t="s">
        <v>15</v>
      </c>
      <c r="Y1055" s="3">
        <v>1000</v>
      </c>
      <c r="Z1055">
        <v>1080000</v>
      </c>
      <c r="AA1055">
        <v>1010000</v>
      </c>
      <c r="AB1055">
        <v>70000</v>
      </c>
      <c r="AC1055" t="s">
        <v>16</v>
      </c>
    </row>
    <row r="1056" spans="1:29" x14ac:dyDescent="0.3">
      <c r="A1056">
        <v>1055</v>
      </c>
      <c r="B1056" t="s">
        <v>41</v>
      </c>
      <c r="C1056" t="s">
        <v>21</v>
      </c>
      <c r="D1056" t="s">
        <v>33</v>
      </c>
      <c r="E1056" t="s">
        <v>35</v>
      </c>
      <c r="F1056" t="s">
        <v>35</v>
      </c>
      <c r="G1056" t="s">
        <v>37</v>
      </c>
      <c r="H1056" t="s">
        <v>34</v>
      </c>
      <c r="I1056" t="s">
        <v>457</v>
      </c>
      <c r="J1056" s="2">
        <v>44789</v>
      </c>
      <c r="K1056">
        <v>1647214</v>
      </c>
      <c r="L1056">
        <v>1647214</v>
      </c>
      <c r="M1056" t="s">
        <v>7</v>
      </c>
      <c r="N1056" t="s">
        <v>1424</v>
      </c>
      <c r="O1056" t="s">
        <v>14</v>
      </c>
      <c r="P1056">
        <v>1010</v>
      </c>
      <c r="Q1056">
        <v>1080</v>
      </c>
      <c r="R1056" t="s">
        <v>187</v>
      </c>
      <c r="S1056">
        <v>9640001695</v>
      </c>
      <c r="T1056" s="2">
        <v>44790</v>
      </c>
      <c r="U1056" s="8">
        <v>17</v>
      </c>
      <c r="V1056" s="8" t="s">
        <v>448</v>
      </c>
      <c r="W1056" s="8">
        <v>2022</v>
      </c>
      <c r="X1056" t="s">
        <v>15</v>
      </c>
      <c r="Y1056" s="3">
        <v>2000</v>
      </c>
      <c r="Z1056">
        <v>2160000</v>
      </c>
      <c r="AA1056">
        <v>2020000</v>
      </c>
      <c r="AB1056">
        <v>140000</v>
      </c>
      <c r="AC1056" t="s">
        <v>16</v>
      </c>
    </row>
    <row r="1057" spans="1:29" x14ac:dyDescent="0.3">
      <c r="A1057">
        <v>1056</v>
      </c>
      <c r="B1057" t="s">
        <v>41</v>
      </c>
      <c r="C1057" t="s">
        <v>21</v>
      </c>
      <c r="D1057" t="s">
        <v>33</v>
      </c>
      <c r="E1057" t="s">
        <v>35</v>
      </c>
      <c r="F1057" t="s">
        <v>35</v>
      </c>
      <c r="G1057" t="s">
        <v>37</v>
      </c>
      <c r="H1057" t="s">
        <v>34</v>
      </c>
      <c r="I1057" t="s">
        <v>457</v>
      </c>
      <c r="J1057" s="2">
        <v>44789</v>
      </c>
      <c r="K1057">
        <v>1647214</v>
      </c>
      <c r="L1057">
        <v>1647214</v>
      </c>
      <c r="M1057" t="s">
        <v>7</v>
      </c>
      <c r="N1057" t="s">
        <v>1424</v>
      </c>
      <c r="O1057" t="s">
        <v>14</v>
      </c>
      <c r="P1057">
        <v>1010</v>
      </c>
      <c r="Q1057">
        <v>1080</v>
      </c>
      <c r="R1057" t="s">
        <v>39</v>
      </c>
      <c r="S1057">
        <v>9640001693</v>
      </c>
      <c r="T1057" s="2">
        <v>44790</v>
      </c>
      <c r="U1057" s="8">
        <v>17</v>
      </c>
      <c r="V1057" s="8" t="s">
        <v>448</v>
      </c>
      <c r="W1057" s="8">
        <v>2022</v>
      </c>
      <c r="X1057" t="s">
        <v>15</v>
      </c>
      <c r="Y1057" s="3">
        <v>2000</v>
      </c>
      <c r="Z1057">
        <v>2160000</v>
      </c>
      <c r="AA1057">
        <v>2020000</v>
      </c>
      <c r="AB1057">
        <v>140000</v>
      </c>
      <c r="AC1057" t="s">
        <v>16</v>
      </c>
    </row>
    <row r="1058" spans="1:29" x14ac:dyDescent="0.3">
      <c r="A1058">
        <v>1057</v>
      </c>
      <c r="B1058" t="s">
        <v>41</v>
      </c>
      <c r="C1058" t="s">
        <v>21</v>
      </c>
      <c r="D1058" t="s">
        <v>33</v>
      </c>
      <c r="E1058" t="s">
        <v>35</v>
      </c>
      <c r="F1058" t="s">
        <v>35</v>
      </c>
      <c r="G1058" t="s">
        <v>37</v>
      </c>
      <c r="H1058" t="s">
        <v>34</v>
      </c>
      <c r="I1058" t="s">
        <v>457</v>
      </c>
      <c r="J1058" s="2">
        <v>44789</v>
      </c>
      <c r="K1058">
        <v>1647214</v>
      </c>
      <c r="L1058">
        <v>1647214</v>
      </c>
      <c r="M1058" t="s">
        <v>7</v>
      </c>
      <c r="N1058" t="s">
        <v>1424</v>
      </c>
      <c r="O1058" t="s">
        <v>14</v>
      </c>
      <c r="P1058">
        <v>1010</v>
      </c>
      <c r="Q1058">
        <v>1080</v>
      </c>
      <c r="R1058" t="s">
        <v>38</v>
      </c>
      <c r="S1058">
        <v>9640001694</v>
      </c>
      <c r="T1058" s="2">
        <v>44790</v>
      </c>
      <c r="U1058" s="8">
        <v>17</v>
      </c>
      <c r="V1058" s="8" t="s">
        <v>448</v>
      </c>
      <c r="W1058" s="8">
        <v>2022</v>
      </c>
      <c r="X1058" t="s">
        <v>15</v>
      </c>
      <c r="Y1058" s="3">
        <v>2000</v>
      </c>
      <c r="Z1058">
        <v>2160000</v>
      </c>
      <c r="AA1058">
        <v>2020000</v>
      </c>
      <c r="AB1058">
        <v>140000</v>
      </c>
      <c r="AC1058" t="s">
        <v>16</v>
      </c>
    </row>
    <row r="1059" spans="1:29" x14ac:dyDescent="0.3">
      <c r="A1059">
        <v>1058</v>
      </c>
      <c r="B1059" t="s">
        <v>41</v>
      </c>
      <c r="C1059" t="s">
        <v>21</v>
      </c>
      <c r="D1059" t="s">
        <v>33</v>
      </c>
      <c r="E1059" t="s">
        <v>35</v>
      </c>
      <c r="F1059" t="s">
        <v>35</v>
      </c>
      <c r="G1059" t="s">
        <v>37</v>
      </c>
      <c r="H1059" t="s">
        <v>34</v>
      </c>
      <c r="I1059" t="s">
        <v>457</v>
      </c>
      <c r="J1059" s="2">
        <v>44789</v>
      </c>
      <c r="K1059">
        <v>1647214</v>
      </c>
      <c r="L1059">
        <v>1647214</v>
      </c>
      <c r="M1059" t="s">
        <v>7</v>
      </c>
      <c r="N1059" t="s">
        <v>1424</v>
      </c>
      <c r="O1059" t="s">
        <v>14</v>
      </c>
      <c r="P1059">
        <v>1010</v>
      </c>
      <c r="Q1059">
        <v>1080</v>
      </c>
      <c r="R1059" t="s">
        <v>40</v>
      </c>
      <c r="S1059">
        <v>9640001707</v>
      </c>
      <c r="T1059" s="2">
        <v>44790</v>
      </c>
      <c r="U1059" s="8">
        <v>17</v>
      </c>
      <c r="V1059" s="8" t="s">
        <v>448</v>
      </c>
      <c r="W1059" s="8">
        <v>2022</v>
      </c>
      <c r="X1059" t="s">
        <v>15</v>
      </c>
      <c r="Y1059" s="3">
        <v>2000</v>
      </c>
      <c r="Z1059">
        <v>2160000</v>
      </c>
      <c r="AA1059">
        <v>2020000</v>
      </c>
      <c r="AB1059">
        <v>140000</v>
      </c>
      <c r="AC1059" t="s">
        <v>16</v>
      </c>
    </row>
    <row r="1060" spans="1:29" x14ac:dyDescent="0.3">
      <c r="A1060">
        <v>1059</v>
      </c>
      <c r="B1060" t="s">
        <v>32</v>
      </c>
      <c r="C1060" t="s">
        <v>21</v>
      </c>
      <c r="D1060" t="s">
        <v>33</v>
      </c>
      <c r="E1060" t="s">
        <v>35</v>
      </c>
      <c r="F1060" t="s">
        <v>35</v>
      </c>
      <c r="G1060" t="s">
        <v>37</v>
      </c>
      <c r="H1060" t="s">
        <v>34</v>
      </c>
      <c r="I1060" t="s">
        <v>457</v>
      </c>
      <c r="J1060" s="2">
        <v>44789</v>
      </c>
      <c r="K1060">
        <v>1647225</v>
      </c>
      <c r="L1060">
        <v>1647225</v>
      </c>
      <c r="M1060" t="s">
        <v>7</v>
      </c>
      <c r="N1060" t="s">
        <v>1424</v>
      </c>
      <c r="O1060" t="s">
        <v>14</v>
      </c>
      <c r="P1060">
        <v>980</v>
      </c>
      <c r="Q1060">
        <v>1025</v>
      </c>
      <c r="R1060" t="s">
        <v>39</v>
      </c>
      <c r="S1060">
        <v>9640001699</v>
      </c>
      <c r="T1060" s="2">
        <v>44790</v>
      </c>
      <c r="U1060" s="8">
        <v>17</v>
      </c>
      <c r="V1060" s="8" t="s">
        <v>448</v>
      </c>
      <c r="W1060" s="8">
        <v>2022</v>
      </c>
      <c r="X1060" t="s">
        <v>15</v>
      </c>
      <c r="Y1060" s="3">
        <v>1000</v>
      </c>
      <c r="Z1060">
        <v>1025000</v>
      </c>
      <c r="AA1060">
        <v>980000</v>
      </c>
      <c r="AB1060">
        <v>45000</v>
      </c>
      <c r="AC1060" t="s">
        <v>16</v>
      </c>
    </row>
    <row r="1061" spans="1:29" x14ac:dyDescent="0.3">
      <c r="A1061">
        <v>1060</v>
      </c>
      <c r="B1061" t="s">
        <v>32</v>
      </c>
      <c r="C1061" t="s">
        <v>21</v>
      </c>
      <c r="D1061" t="s">
        <v>33</v>
      </c>
      <c r="E1061" t="s">
        <v>35</v>
      </c>
      <c r="F1061" t="s">
        <v>35</v>
      </c>
      <c r="G1061" t="s">
        <v>37</v>
      </c>
      <c r="H1061" t="s">
        <v>34</v>
      </c>
      <c r="I1061" t="s">
        <v>457</v>
      </c>
      <c r="J1061" s="2">
        <v>44789</v>
      </c>
      <c r="K1061">
        <v>1647225</v>
      </c>
      <c r="L1061">
        <v>1647225</v>
      </c>
      <c r="M1061" t="s">
        <v>7</v>
      </c>
      <c r="N1061" t="s">
        <v>1424</v>
      </c>
      <c r="O1061" t="s">
        <v>14</v>
      </c>
      <c r="P1061">
        <v>980</v>
      </c>
      <c r="Q1061">
        <v>1025</v>
      </c>
      <c r="R1061" t="s">
        <v>31</v>
      </c>
      <c r="S1061">
        <v>9640001698</v>
      </c>
      <c r="T1061" s="2">
        <v>44790</v>
      </c>
      <c r="U1061" s="8">
        <v>17</v>
      </c>
      <c r="V1061" s="8" t="s">
        <v>448</v>
      </c>
      <c r="W1061" s="8">
        <v>2022</v>
      </c>
      <c r="X1061" t="s">
        <v>15</v>
      </c>
      <c r="Y1061" s="3">
        <v>2000</v>
      </c>
      <c r="Z1061">
        <v>2050000</v>
      </c>
      <c r="AA1061">
        <v>1960000</v>
      </c>
      <c r="AB1061">
        <v>90000</v>
      </c>
      <c r="AC1061" t="s">
        <v>16</v>
      </c>
    </row>
    <row r="1062" spans="1:29" x14ac:dyDescent="0.3">
      <c r="A1062">
        <v>1061</v>
      </c>
      <c r="B1062" t="s">
        <v>32</v>
      </c>
      <c r="C1062" t="s">
        <v>21</v>
      </c>
      <c r="D1062" t="s">
        <v>33</v>
      </c>
      <c r="E1062" t="s">
        <v>35</v>
      </c>
      <c r="F1062" t="s">
        <v>35</v>
      </c>
      <c r="G1062" t="s">
        <v>37</v>
      </c>
      <c r="H1062" t="s">
        <v>34</v>
      </c>
      <c r="I1062" t="s">
        <v>457</v>
      </c>
      <c r="J1062" s="2">
        <v>44789</v>
      </c>
      <c r="K1062">
        <v>1647225</v>
      </c>
      <c r="L1062">
        <v>1647225</v>
      </c>
      <c r="M1062" t="s">
        <v>7</v>
      </c>
      <c r="N1062" t="s">
        <v>1424</v>
      </c>
      <c r="O1062" t="s">
        <v>14</v>
      </c>
      <c r="P1062">
        <v>980</v>
      </c>
      <c r="Q1062">
        <v>1025</v>
      </c>
      <c r="R1062" t="s">
        <v>375</v>
      </c>
      <c r="S1062">
        <v>9640001701</v>
      </c>
      <c r="T1062" s="2">
        <v>44790</v>
      </c>
      <c r="U1062" s="8">
        <v>17</v>
      </c>
      <c r="V1062" s="8" t="s">
        <v>448</v>
      </c>
      <c r="W1062" s="8">
        <v>2022</v>
      </c>
      <c r="X1062" t="s">
        <v>15</v>
      </c>
      <c r="Y1062" s="3">
        <v>500</v>
      </c>
      <c r="Z1062">
        <v>512500</v>
      </c>
      <c r="AA1062">
        <v>490000</v>
      </c>
      <c r="AB1062">
        <v>22500</v>
      </c>
      <c r="AC1062" t="s">
        <v>16</v>
      </c>
    </row>
    <row r="1063" spans="1:29" x14ac:dyDescent="0.3">
      <c r="A1063">
        <v>1062</v>
      </c>
      <c r="B1063" t="s">
        <v>32</v>
      </c>
      <c r="C1063" t="s">
        <v>21</v>
      </c>
      <c r="D1063" t="s">
        <v>33</v>
      </c>
      <c r="E1063" t="s">
        <v>35</v>
      </c>
      <c r="F1063" t="s">
        <v>35</v>
      </c>
      <c r="G1063" t="s">
        <v>37</v>
      </c>
      <c r="H1063" t="s">
        <v>34</v>
      </c>
      <c r="I1063" t="s">
        <v>457</v>
      </c>
      <c r="J1063" s="2">
        <v>44789</v>
      </c>
      <c r="K1063">
        <v>1647225</v>
      </c>
      <c r="L1063">
        <v>1647225</v>
      </c>
      <c r="M1063" t="s">
        <v>7</v>
      </c>
      <c r="N1063" t="s">
        <v>1424</v>
      </c>
      <c r="O1063" t="s">
        <v>14</v>
      </c>
      <c r="P1063">
        <v>980</v>
      </c>
      <c r="Q1063">
        <v>1025</v>
      </c>
      <c r="R1063" t="s">
        <v>187</v>
      </c>
      <c r="S1063">
        <v>9640001702</v>
      </c>
      <c r="T1063" s="2">
        <v>44790</v>
      </c>
      <c r="U1063" s="8">
        <v>17</v>
      </c>
      <c r="V1063" s="8" t="s">
        <v>448</v>
      </c>
      <c r="W1063" s="8">
        <v>2022</v>
      </c>
      <c r="X1063" t="s">
        <v>15</v>
      </c>
      <c r="Y1063" s="3">
        <v>500</v>
      </c>
      <c r="Z1063">
        <v>512500</v>
      </c>
      <c r="AA1063">
        <v>490000</v>
      </c>
      <c r="AB1063">
        <v>22500</v>
      </c>
      <c r="AC1063" t="s">
        <v>16</v>
      </c>
    </row>
    <row r="1064" spans="1:29" x14ac:dyDescent="0.3">
      <c r="A1064">
        <v>1063</v>
      </c>
      <c r="B1064" t="s">
        <v>32</v>
      </c>
      <c r="C1064" t="s">
        <v>21</v>
      </c>
      <c r="D1064" t="s">
        <v>33</v>
      </c>
      <c r="E1064" t="s">
        <v>35</v>
      </c>
      <c r="F1064" t="s">
        <v>35</v>
      </c>
      <c r="G1064" t="s">
        <v>37</v>
      </c>
      <c r="H1064" t="s">
        <v>34</v>
      </c>
      <c r="I1064" t="s">
        <v>457</v>
      </c>
      <c r="J1064" s="2">
        <v>44789</v>
      </c>
      <c r="K1064">
        <v>1647225</v>
      </c>
      <c r="L1064">
        <v>1647225</v>
      </c>
      <c r="M1064" t="s">
        <v>7</v>
      </c>
      <c r="N1064" t="s">
        <v>1424</v>
      </c>
      <c r="O1064" t="s">
        <v>14</v>
      </c>
      <c r="P1064">
        <v>980</v>
      </c>
      <c r="Q1064">
        <v>1025</v>
      </c>
      <c r="R1064" t="s">
        <v>38</v>
      </c>
      <c r="S1064">
        <v>9640001700</v>
      </c>
      <c r="T1064" s="2">
        <v>44790</v>
      </c>
      <c r="U1064" s="8">
        <v>17</v>
      </c>
      <c r="V1064" s="8" t="s">
        <v>448</v>
      </c>
      <c r="W1064" s="8">
        <v>2022</v>
      </c>
      <c r="X1064" t="s">
        <v>15</v>
      </c>
      <c r="Y1064" s="3">
        <v>500</v>
      </c>
      <c r="Z1064">
        <v>512500</v>
      </c>
      <c r="AA1064">
        <v>490000</v>
      </c>
      <c r="AB1064">
        <v>22500</v>
      </c>
      <c r="AC1064" t="s">
        <v>16</v>
      </c>
    </row>
    <row r="1065" spans="1:29" x14ac:dyDescent="0.3">
      <c r="A1065">
        <v>1064</v>
      </c>
      <c r="B1065" t="s">
        <v>20</v>
      </c>
      <c r="C1065" t="s">
        <v>9</v>
      </c>
      <c r="D1065" t="s">
        <v>90</v>
      </c>
      <c r="E1065" t="s">
        <v>53</v>
      </c>
      <c r="F1065" t="s">
        <v>53</v>
      </c>
      <c r="G1065" t="s">
        <v>13</v>
      </c>
      <c r="H1065" t="s">
        <v>91</v>
      </c>
      <c r="I1065" t="s">
        <v>457</v>
      </c>
      <c r="J1065" s="2">
        <v>44791</v>
      </c>
      <c r="K1065">
        <v>1453671</v>
      </c>
      <c r="L1065">
        <v>1453671</v>
      </c>
      <c r="M1065" t="s">
        <v>7</v>
      </c>
      <c r="N1065" t="s">
        <v>1424</v>
      </c>
      <c r="O1065" t="s">
        <v>14</v>
      </c>
      <c r="P1065">
        <v>3700</v>
      </c>
      <c r="Q1065">
        <v>3900</v>
      </c>
      <c r="R1065" t="s">
        <v>401</v>
      </c>
      <c r="S1065">
        <v>3000006924</v>
      </c>
      <c r="T1065" s="2">
        <v>44792</v>
      </c>
      <c r="U1065" s="8">
        <v>19</v>
      </c>
      <c r="V1065" s="8" t="s">
        <v>448</v>
      </c>
      <c r="W1065" s="8">
        <v>2022</v>
      </c>
      <c r="X1065" t="s">
        <v>15</v>
      </c>
      <c r="Y1065" s="3">
        <v>17</v>
      </c>
      <c r="Z1065">
        <v>66300</v>
      </c>
      <c r="AA1065">
        <v>62900</v>
      </c>
      <c r="AB1065">
        <v>3400</v>
      </c>
      <c r="AC1065" t="s">
        <v>16</v>
      </c>
    </row>
    <row r="1066" spans="1:29" x14ac:dyDescent="0.3">
      <c r="A1066">
        <v>1065</v>
      </c>
      <c r="B1066" t="s">
        <v>8</v>
      </c>
      <c r="C1066" t="s">
        <v>9</v>
      </c>
      <c r="D1066" t="s">
        <v>1262</v>
      </c>
      <c r="E1066" t="s">
        <v>80</v>
      </c>
      <c r="F1066" t="s">
        <v>1408</v>
      </c>
      <c r="G1066" t="s">
        <v>13</v>
      </c>
      <c r="H1066" t="s">
        <v>430</v>
      </c>
      <c r="I1066" t="s">
        <v>430</v>
      </c>
      <c r="J1066" s="2">
        <v>44769</v>
      </c>
      <c r="K1066">
        <v>1596086</v>
      </c>
      <c r="L1066">
        <v>1596086</v>
      </c>
      <c r="M1066" t="s">
        <v>7</v>
      </c>
      <c r="N1066" t="s">
        <v>1424</v>
      </c>
      <c r="O1066" t="s">
        <v>14</v>
      </c>
      <c r="P1066">
        <v>4200</v>
      </c>
      <c r="Q1066">
        <v>3900</v>
      </c>
      <c r="R1066" t="s">
        <v>17</v>
      </c>
      <c r="S1066">
        <v>8000047534</v>
      </c>
      <c r="T1066" s="2">
        <v>44790</v>
      </c>
      <c r="U1066" s="8">
        <v>17</v>
      </c>
      <c r="V1066" s="8" t="s">
        <v>448</v>
      </c>
      <c r="W1066" s="8">
        <v>2022</v>
      </c>
      <c r="X1066" t="s">
        <v>15</v>
      </c>
      <c r="Y1066" s="3">
        <v>100</v>
      </c>
      <c r="Z1066">
        <v>390000</v>
      </c>
      <c r="AA1066">
        <v>420000</v>
      </c>
      <c r="AB1066">
        <v>-30000</v>
      </c>
      <c r="AC1066" t="s">
        <v>59</v>
      </c>
    </row>
    <row r="1067" spans="1:29" x14ac:dyDescent="0.3">
      <c r="A1067">
        <v>1066</v>
      </c>
      <c r="B1067" t="s">
        <v>41</v>
      </c>
      <c r="C1067" t="s">
        <v>21</v>
      </c>
      <c r="D1067" t="s">
        <v>629</v>
      </c>
      <c r="E1067" t="s">
        <v>238</v>
      </c>
      <c r="F1067" t="s">
        <v>25</v>
      </c>
      <c r="G1067" t="s">
        <v>26</v>
      </c>
      <c r="H1067" t="s">
        <v>1310</v>
      </c>
      <c r="I1067" t="s">
        <v>558</v>
      </c>
      <c r="J1067" s="2">
        <v>44789</v>
      </c>
      <c r="K1067">
        <v>1647737</v>
      </c>
      <c r="L1067">
        <v>1647737</v>
      </c>
      <c r="M1067" t="s">
        <v>7</v>
      </c>
      <c r="N1067" t="s">
        <v>1424</v>
      </c>
      <c r="O1067" t="s">
        <v>27</v>
      </c>
      <c r="P1067">
        <v>110500</v>
      </c>
      <c r="Q1067">
        <v>126000</v>
      </c>
      <c r="R1067" t="s">
        <v>257</v>
      </c>
      <c r="S1067">
        <v>9640001697</v>
      </c>
      <c r="T1067" s="2">
        <v>44790</v>
      </c>
      <c r="U1067" s="8">
        <v>17</v>
      </c>
      <c r="V1067" s="8" t="s">
        <v>448</v>
      </c>
      <c r="W1067" s="8">
        <v>2022</v>
      </c>
      <c r="X1067" t="s">
        <v>46</v>
      </c>
      <c r="Y1067" s="3">
        <v>1</v>
      </c>
      <c r="Z1067">
        <v>126000</v>
      </c>
      <c r="AA1067">
        <v>110500</v>
      </c>
      <c r="AB1067">
        <v>15500</v>
      </c>
      <c r="AC1067" t="s">
        <v>16</v>
      </c>
    </row>
    <row r="1068" spans="1:29" x14ac:dyDescent="0.3">
      <c r="A1068">
        <v>1067</v>
      </c>
      <c r="B1068" t="s">
        <v>41</v>
      </c>
      <c r="C1068" t="s">
        <v>21</v>
      </c>
      <c r="D1068" t="s">
        <v>1193</v>
      </c>
      <c r="E1068" t="s">
        <v>1311</v>
      </c>
      <c r="F1068" t="s">
        <v>25</v>
      </c>
      <c r="G1068" t="s">
        <v>26</v>
      </c>
      <c r="H1068" t="s">
        <v>212</v>
      </c>
      <c r="I1068" t="s">
        <v>461</v>
      </c>
      <c r="J1068" s="2">
        <v>44789</v>
      </c>
      <c r="K1068">
        <v>1646420</v>
      </c>
      <c r="L1068">
        <v>1646420</v>
      </c>
      <c r="M1068" t="s">
        <v>7</v>
      </c>
      <c r="N1068" t="s">
        <v>1424</v>
      </c>
      <c r="O1068" t="s">
        <v>14</v>
      </c>
      <c r="P1068">
        <v>2195</v>
      </c>
      <c r="Q1068">
        <v>2400</v>
      </c>
      <c r="R1068" t="s">
        <v>201</v>
      </c>
      <c r="S1068">
        <v>9640001703</v>
      </c>
      <c r="T1068" s="2">
        <v>44790</v>
      </c>
      <c r="U1068" s="8">
        <v>17</v>
      </c>
      <c r="V1068" s="8" t="s">
        <v>448</v>
      </c>
      <c r="W1068" s="8">
        <v>2022</v>
      </c>
      <c r="X1068" t="s">
        <v>15</v>
      </c>
      <c r="Y1068" s="3">
        <v>30</v>
      </c>
      <c r="Z1068">
        <v>72000</v>
      </c>
      <c r="AA1068">
        <v>65850</v>
      </c>
      <c r="AB1068">
        <v>6150</v>
      </c>
      <c r="AC1068" t="s">
        <v>16</v>
      </c>
    </row>
    <row r="1069" spans="1:29" x14ac:dyDescent="0.3">
      <c r="A1069">
        <v>1068</v>
      </c>
      <c r="B1069" t="s">
        <v>8</v>
      </c>
      <c r="C1069" t="s">
        <v>21</v>
      </c>
      <c r="D1069" t="s">
        <v>43</v>
      </c>
      <c r="E1069" t="s">
        <v>1312</v>
      </c>
      <c r="F1069" t="s">
        <v>25</v>
      </c>
      <c r="G1069" t="s">
        <v>26</v>
      </c>
      <c r="H1069" t="s">
        <v>259</v>
      </c>
      <c r="I1069" t="s">
        <v>457</v>
      </c>
      <c r="J1069" s="2">
        <v>44789</v>
      </c>
      <c r="K1069">
        <v>1646951</v>
      </c>
      <c r="L1069">
        <v>1646951</v>
      </c>
      <c r="M1069" t="s">
        <v>7</v>
      </c>
      <c r="N1069" t="s">
        <v>1424</v>
      </c>
      <c r="O1069" t="s">
        <v>27</v>
      </c>
      <c r="P1069">
        <v>1760000</v>
      </c>
      <c r="Q1069">
        <v>1600000</v>
      </c>
      <c r="R1069" t="s">
        <v>42</v>
      </c>
      <c r="S1069">
        <v>9460005754</v>
      </c>
      <c r="T1069" s="2">
        <v>44790</v>
      </c>
      <c r="U1069" s="8">
        <v>17</v>
      </c>
      <c r="V1069" s="8" t="s">
        <v>448</v>
      </c>
      <c r="W1069" s="8">
        <v>2022</v>
      </c>
      <c r="X1069" t="s">
        <v>67</v>
      </c>
      <c r="Y1069" s="3">
        <v>4</v>
      </c>
      <c r="Z1069">
        <v>1600000</v>
      </c>
      <c r="AA1069">
        <v>1760000</v>
      </c>
      <c r="AB1069">
        <v>-160000</v>
      </c>
      <c r="AC1069" t="s">
        <v>59</v>
      </c>
    </row>
    <row r="1070" spans="1:29" x14ac:dyDescent="0.3">
      <c r="A1070">
        <v>1069</v>
      </c>
      <c r="B1070" t="s">
        <v>20</v>
      </c>
      <c r="C1070" t="s">
        <v>9</v>
      </c>
      <c r="D1070" t="s">
        <v>90</v>
      </c>
      <c r="E1070" t="s">
        <v>53</v>
      </c>
      <c r="F1070" t="s">
        <v>53</v>
      </c>
      <c r="G1070" t="s">
        <v>13</v>
      </c>
      <c r="H1070" t="s">
        <v>91</v>
      </c>
      <c r="I1070" t="s">
        <v>457</v>
      </c>
      <c r="J1070" s="2">
        <v>44791</v>
      </c>
      <c r="K1070">
        <v>1653685</v>
      </c>
      <c r="L1070">
        <v>1653685</v>
      </c>
      <c r="M1070" t="s">
        <v>7</v>
      </c>
      <c r="N1070" t="s">
        <v>1424</v>
      </c>
      <c r="O1070" t="s">
        <v>14</v>
      </c>
      <c r="P1070">
        <v>3840</v>
      </c>
      <c r="Q1070">
        <v>3900</v>
      </c>
      <c r="R1070" t="s">
        <v>201</v>
      </c>
      <c r="S1070">
        <v>3000006932</v>
      </c>
      <c r="T1070" s="2">
        <v>44792</v>
      </c>
      <c r="U1070" s="8">
        <v>19</v>
      </c>
      <c r="V1070" s="8" t="s">
        <v>448</v>
      </c>
      <c r="W1070" s="8">
        <v>2022</v>
      </c>
      <c r="X1070" t="s">
        <v>15</v>
      </c>
      <c r="Y1070" s="3">
        <v>16</v>
      </c>
      <c r="Z1070">
        <v>62400</v>
      </c>
      <c r="AA1070">
        <v>61440</v>
      </c>
      <c r="AB1070">
        <v>960</v>
      </c>
      <c r="AC1070" t="s">
        <v>16</v>
      </c>
    </row>
    <row r="1071" spans="1:29" x14ac:dyDescent="0.3">
      <c r="A1071">
        <v>1070</v>
      </c>
      <c r="B1071" t="s">
        <v>41</v>
      </c>
      <c r="C1071" t="s">
        <v>21</v>
      </c>
      <c r="D1071" t="s">
        <v>494</v>
      </c>
      <c r="E1071" t="s">
        <v>1313</v>
      </c>
      <c r="F1071" t="s">
        <v>85</v>
      </c>
      <c r="G1071" t="s">
        <v>37</v>
      </c>
      <c r="H1071" t="s">
        <v>32</v>
      </c>
      <c r="I1071" t="s">
        <v>458</v>
      </c>
      <c r="J1071" t="s">
        <v>139</v>
      </c>
      <c r="K1071" t="s">
        <v>139</v>
      </c>
      <c r="L1071" t="s">
        <v>1552</v>
      </c>
      <c r="M1071" t="s">
        <v>139</v>
      </c>
      <c r="N1071" t="s">
        <v>1425</v>
      </c>
      <c r="O1071" t="s">
        <v>14</v>
      </c>
      <c r="P1071">
        <v>140</v>
      </c>
      <c r="Q1071">
        <v>140</v>
      </c>
      <c r="R1071" t="s">
        <v>324</v>
      </c>
      <c r="S1071">
        <v>9640001724</v>
      </c>
      <c r="T1071" s="2">
        <v>44792</v>
      </c>
      <c r="U1071" s="8">
        <v>19</v>
      </c>
      <c r="V1071" s="8" t="s">
        <v>448</v>
      </c>
      <c r="W1071" s="8">
        <v>2022</v>
      </c>
      <c r="X1071" t="s">
        <v>15</v>
      </c>
      <c r="Y1071" s="3">
        <v>250</v>
      </c>
      <c r="Z1071">
        <v>35000</v>
      </c>
      <c r="AA1071">
        <v>35000</v>
      </c>
      <c r="AB1071">
        <v>0</v>
      </c>
      <c r="AC1071" t="s">
        <v>30</v>
      </c>
    </row>
    <row r="1072" spans="1:29" x14ac:dyDescent="0.3">
      <c r="A1072">
        <v>1071</v>
      </c>
      <c r="B1072" t="s">
        <v>41</v>
      </c>
      <c r="C1072" t="s">
        <v>21</v>
      </c>
      <c r="D1072" t="s">
        <v>494</v>
      </c>
      <c r="E1072" t="s">
        <v>1313</v>
      </c>
      <c r="F1072" t="s">
        <v>85</v>
      </c>
      <c r="G1072" t="s">
        <v>37</v>
      </c>
      <c r="H1072" t="s">
        <v>32</v>
      </c>
      <c r="I1072" t="s">
        <v>458</v>
      </c>
      <c r="J1072" t="s">
        <v>139</v>
      </c>
      <c r="K1072" t="s">
        <v>139</v>
      </c>
      <c r="L1072" t="s">
        <v>1552</v>
      </c>
      <c r="M1072" t="s">
        <v>139</v>
      </c>
      <c r="N1072" t="s">
        <v>1425</v>
      </c>
      <c r="O1072" t="s">
        <v>14</v>
      </c>
      <c r="P1072">
        <v>140</v>
      </c>
      <c r="Q1072">
        <v>140</v>
      </c>
      <c r="R1072" t="s">
        <v>263</v>
      </c>
      <c r="S1072">
        <v>9640001725</v>
      </c>
      <c r="T1072" s="2">
        <v>44792</v>
      </c>
      <c r="U1072" s="8">
        <v>19</v>
      </c>
      <c r="V1072" s="8" t="s">
        <v>448</v>
      </c>
      <c r="W1072" s="8">
        <v>2022</v>
      </c>
      <c r="X1072" t="s">
        <v>15</v>
      </c>
      <c r="Y1072" s="3">
        <v>250</v>
      </c>
      <c r="Z1072">
        <v>35000</v>
      </c>
      <c r="AA1072">
        <v>35000</v>
      </c>
      <c r="AB1072">
        <v>0</v>
      </c>
      <c r="AC1072" t="s">
        <v>30</v>
      </c>
    </row>
    <row r="1073" spans="1:29" x14ac:dyDescent="0.3">
      <c r="A1073">
        <v>1072</v>
      </c>
      <c r="B1073" t="s">
        <v>41</v>
      </c>
      <c r="C1073" t="s">
        <v>21</v>
      </c>
      <c r="D1073" t="s">
        <v>494</v>
      </c>
      <c r="E1073" t="s">
        <v>1313</v>
      </c>
      <c r="F1073" t="s">
        <v>85</v>
      </c>
      <c r="G1073" t="s">
        <v>37</v>
      </c>
      <c r="H1073" t="s">
        <v>32</v>
      </c>
      <c r="I1073" t="s">
        <v>458</v>
      </c>
      <c r="J1073" t="s">
        <v>139</v>
      </c>
      <c r="K1073" t="s">
        <v>139</v>
      </c>
      <c r="L1073" t="s">
        <v>1552</v>
      </c>
      <c r="M1073" t="s">
        <v>139</v>
      </c>
      <c r="N1073" t="s">
        <v>1425</v>
      </c>
      <c r="O1073" t="s">
        <v>14</v>
      </c>
      <c r="P1073">
        <v>140</v>
      </c>
      <c r="Q1073">
        <v>140</v>
      </c>
      <c r="R1073" t="s">
        <v>414</v>
      </c>
      <c r="S1073">
        <v>9640001726</v>
      </c>
      <c r="T1073" s="2">
        <v>44792</v>
      </c>
      <c r="U1073" s="8">
        <v>19</v>
      </c>
      <c r="V1073" s="8" t="s">
        <v>448</v>
      </c>
      <c r="W1073" s="8">
        <v>2022</v>
      </c>
      <c r="X1073" t="s">
        <v>15</v>
      </c>
      <c r="Y1073" s="3">
        <v>250</v>
      </c>
      <c r="Z1073">
        <v>35000</v>
      </c>
      <c r="AA1073">
        <v>35000</v>
      </c>
      <c r="AB1073">
        <v>0</v>
      </c>
      <c r="AC1073" t="s">
        <v>30</v>
      </c>
    </row>
    <row r="1074" spans="1:29" x14ac:dyDescent="0.3">
      <c r="A1074">
        <v>1073</v>
      </c>
      <c r="B1074" t="s">
        <v>41</v>
      </c>
      <c r="C1074" t="s">
        <v>21</v>
      </c>
      <c r="D1074" t="s">
        <v>494</v>
      </c>
      <c r="E1074" t="s">
        <v>1313</v>
      </c>
      <c r="F1074" t="s">
        <v>85</v>
      </c>
      <c r="G1074" t="s">
        <v>37</v>
      </c>
      <c r="H1074" t="s">
        <v>32</v>
      </c>
      <c r="I1074" t="s">
        <v>458</v>
      </c>
      <c r="J1074" t="s">
        <v>139</v>
      </c>
      <c r="K1074" t="s">
        <v>139</v>
      </c>
      <c r="L1074" t="s">
        <v>1552</v>
      </c>
      <c r="M1074" t="s">
        <v>139</v>
      </c>
      <c r="N1074" t="s">
        <v>1425</v>
      </c>
      <c r="O1074" t="s">
        <v>14</v>
      </c>
      <c r="P1074">
        <v>140</v>
      </c>
      <c r="Q1074">
        <v>140</v>
      </c>
      <c r="R1074" t="s">
        <v>496</v>
      </c>
      <c r="S1074">
        <v>9640001727</v>
      </c>
      <c r="T1074" s="2">
        <v>44792</v>
      </c>
      <c r="U1074" s="8">
        <v>19</v>
      </c>
      <c r="V1074" s="8" t="s">
        <v>448</v>
      </c>
      <c r="W1074" s="8">
        <v>2022</v>
      </c>
      <c r="X1074" t="s">
        <v>15</v>
      </c>
      <c r="Y1074" s="3">
        <v>250</v>
      </c>
      <c r="Z1074">
        <v>35000</v>
      </c>
      <c r="AA1074">
        <v>35000</v>
      </c>
      <c r="AB1074">
        <v>0</v>
      </c>
      <c r="AC1074" t="s">
        <v>30</v>
      </c>
    </row>
    <row r="1075" spans="1:29" x14ac:dyDescent="0.3">
      <c r="A1075">
        <v>1074</v>
      </c>
      <c r="B1075" t="s">
        <v>8</v>
      </c>
      <c r="C1075" t="s">
        <v>21</v>
      </c>
      <c r="D1075" t="s">
        <v>1314</v>
      </c>
      <c r="E1075" t="s">
        <v>1315</v>
      </c>
      <c r="F1075" t="s">
        <v>25</v>
      </c>
      <c r="G1075" t="s">
        <v>26</v>
      </c>
      <c r="H1075" t="s">
        <v>340</v>
      </c>
      <c r="I1075" t="s">
        <v>457</v>
      </c>
      <c r="J1075" s="2">
        <v>44785</v>
      </c>
      <c r="K1075">
        <v>1638619</v>
      </c>
      <c r="L1075">
        <v>1638619</v>
      </c>
      <c r="M1075" t="s">
        <v>7</v>
      </c>
      <c r="N1075" t="s">
        <v>1424</v>
      </c>
      <c r="O1075" t="s">
        <v>27</v>
      </c>
      <c r="P1075">
        <v>24400</v>
      </c>
      <c r="Q1075">
        <v>24500</v>
      </c>
      <c r="R1075" t="s">
        <v>73</v>
      </c>
      <c r="S1075">
        <v>9460005753</v>
      </c>
      <c r="T1075" s="2">
        <v>44790</v>
      </c>
      <c r="U1075" s="8">
        <v>17</v>
      </c>
      <c r="V1075" s="8" t="s">
        <v>448</v>
      </c>
      <c r="W1075" s="8">
        <v>2022</v>
      </c>
      <c r="X1075" t="s">
        <v>63</v>
      </c>
      <c r="Y1075" s="3">
        <v>10</v>
      </c>
      <c r="Z1075">
        <v>24500</v>
      </c>
      <c r="AA1075">
        <v>24400</v>
      </c>
      <c r="AB1075">
        <v>100</v>
      </c>
      <c r="AC1075" t="s">
        <v>16</v>
      </c>
    </row>
    <row r="1076" spans="1:29" x14ac:dyDescent="0.3">
      <c r="A1076">
        <v>1075</v>
      </c>
      <c r="B1076" t="s">
        <v>20</v>
      </c>
      <c r="C1076" t="s">
        <v>9</v>
      </c>
      <c r="D1076" t="s">
        <v>1125</v>
      </c>
      <c r="E1076" t="s">
        <v>53</v>
      </c>
      <c r="F1076" t="s">
        <v>53</v>
      </c>
      <c r="G1076" t="s">
        <v>13</v>
      </c>
      <c r="H1076" t="s">
        <v>355</v>
      </c>
      <c r="I1076" t="s">
        <v>457</v>
      </c>
      <c r="J1076" s="2">
        <v>44790</v>
      </c>
      <c r="K1076">
        <v>1650715</v>
      </c>
      <c r="L1076">
        <v>1650715</v>
      </c>
      <c r="M1076" t="s">
        <v>7</v>
      </c>
      <c r="N1076" t="s">
        <v>1424</v>
      </c>
      <c r="O1076" t="s">
        <v>27</v>
      </c>
      <c r="P1076">
        <v>52800</v>
      </c>
      <c r="Q1076">
        <v>59000</v>
      </c>
      <c r="R1076" t="s">
        <v>527</v>
      </c>
      <c r="S1076">
        <v>3000006900</v>
      </c>
      <c r="T1076" s="2">
        <v>44791</v>
      </c>
      <c r="U1076" s="8">
        <v>18</v>
      </c>
      <c r="V1076" s="8" t="s">
        <v>448</v>
      </c>
      <c r="W1076" s="8">
        <v>2022</v>
      </c>
      <c r="X1076" t="s">
        <v>28</v>
      </c>
      <c r="Y1076" s="3">
        <v>0.01</v>
      </c>
      <c r="Z1076">
        <v>59000</v>
      </c>
      <c r="AA1076">
        <v>52800</v>
      </c>
      <c r="AB1076">
        <v>6200</v>
      </c>
      <c r="AC1076" t="s">
        <v>16</v>
      </c>
    </row>
    <row r="1077" spans="1:29" x14ac:dyDescent="0.3">
      <c r="A1077">
        <v>1076</v>
      </c>
      <c r="B1077" t="s">
        <v>20</v>
      </c>
      <c r="C1077" t="s">
        <v>9</v>
      </c>
      <c r="D1077" t="s">
        <v>877</v>
      </c>
      <c r="E1077" t="s">
        <v>53</v>
      </c>
      <c r="F1077" t="s">
        <v>53</v>
      </c>
      <c r="G1077" t="s">
        <v>13</v>
      </c>
      <c r="H1077" t="s">
        <v>1316</v>
      </c>
      <c r="I1077" t="s">
        <v>457</v>
      </c>
      <c r="J1077" s="2">
        <v>44786</v>
      </c>
      <c r="K1077">
        <v>1641261</v>
      </c>
      <c r="L1077">
        <v>1641261</v>
      </c>
      <c r="M1077" t="s">
        <v>7</v>
      </c>
      <c r="N1077" t="s">
        <v>1424</v>
      </c>
      <c r="O1077" t="s">
        <v>27</v>
      </c>
      <c r="P1077">
        <v>41300</v>
      </c>
      <c r="Q1077">
        <v>47000</v>
      </c>
      <c r="R1077" t="s">
        <v>100</v>
      </c>
      <c r="S1077">
        <v>3000006899</v>
      </c>
      <c r="T1077" s="2">
        <v>44791</v>
      </c>
      <c r="U1077" s="8">
        <v>18</v>
      </c>
      <c r="V1077" s="8" t="s">
        <v>448</v>
      </c>
      <c r="W1077" s="8">
        <v>2022</v>
      </c>
      <c r="X1077" t="s">
        <v>28</v>
      </c>
      <c r="Y1077" s="3">
        <v>5.0000000000000001E-3</v>
      </c>
      <c r="Z1077">
        <v>47000</v>
      </c>
      <c r="AA1077">
        <v>41300</v>
      </c>
      <c r="AB1077">
        <v>5700</v>
      </c>
      <c r="AC1077" t="s">
        <v>16</v>
      </c>
    </row>
    <row r="1078" spans="1:29" x14ac:dyDescent="0.3">
      <c r="A1078">
        <v>1077</v>
      </c>
      <c r="B1078" t="s">
        <v>41</v>
      </c>
      <c r="C1078" t="s">
        <v>21</v>
      </c>
      <c r="D1078" t="s">
        <v>116</v>
      </c>
      <c r="E1078" t="s">
        <v>85</v>
      </c>
      <c r="F1078" t="s">
        <v>85</v>
      </c>
      <c r="G1078" t="s">
        <v>37</v>
      </c>
      <c r="H1078" t="s">
        <v>1008</v>
      </c>
      <c r="I1078" t="s">
        <v>460</v>
      </c>
      <c r="J1078" s="2">
        <v>44781</v>
      </c>
      <c r="K1078">
        <v>1625594</v>
      </c>
      <c r="L1078">
        <v>1625594</v>
      </c>
      <c r="M1078" t="s">
        <v>7</v>
      </c>
      <c r="N1078" t="s">
        <v>1424</v>
      </c>
      <c r="O1078" t="s">
        <v>14</v>
      </c>
      <c r="P1078">
        <v>1319</v>
      </c>
      <c r="Q1078">
        <v>1400</v>
      </c>
      <c r="R1078" t="s">
        <v>1317</v>
      </c>
      <c r="S1078">
        <v>9640001658</v>
      </c>
      <c r="T1078" s="2">
        <v>44782</v>
      </c>
      <c r="U1078" s="8">
        <v>9</v>
      </c>
      <c r="V1078" s="8" t="s">
        <v>448</v>
      </c>
      <c r="W1078" s="8">
        <v>2022</v>
      </c>
      <c r="X1078" t="s">
        <v>15</v>
      </c>
      <c r="Y1078" s="3">
        <v>1774</v>
      </c>
      <c r="Z1078">
        <v>2483600</v>
      </c>
      <c r="AA1078">
        <v>2339906</v>
      </c>
      <c r="AB1078">
        <v>143694</v>
      </c>
      <c r="AC1078" t="s">
        <v>16</v>
      </c>
    </row>
    <row r="1079" spans="1:29" x14ac:dyDescent="0.3">
      <c r="A1079">
        <v>1078</v>
      </c>
      <c r="B1079" t="s">
        <v>41</v>
      </c>
      <c r="C1079" t="s">
        <v>21</v>
      </c>
      <c r="D1079" t="s">
        <v>116</v>
      </c>
      <c r="E1079" t="s">
        <v>85</v>
      </c>
      <c r="F1079" t="s">
        <v>85</v>
      </c>
      <c r="G1079" t="s">
        <v>37</v>
      </c>
      <c r="H1079" t="s">
        <v>1008</v>
      </c>
      <c r="I1079" t="s">
        <v>460</v>
      </c>
      <c r="J1079" s="2">
        <v>44781</v>
      </c>
      <c r="K1079">
        <v>1625594</v>
      </c>
      <c r="L1079">
        <v>1625594</v>
      </c>
      <c r="M1079" t="s">
        <v>7</v>
      </c>
      <c r="N1079" t="s">
        <v>1424</v>
      </c>
      <c r="O1079" t="s">
        <v>14</v>
      </c>
      <c r="P1079">
        <v>1319</v>
      </c>
      <c r="Q1079">
        <v>1400</v>
      </c>
      <c r="R1079" t="s">
        <v>115</v>
      </c>
      <c r="S1079">
        <v>9640001659</v>
      </c>
      <c r="T1079" s="2">
        <v>44782</v>
      </c>
      <c r="U1079" s="8">
        <v>9</v>
      </c>
      <c r="V1079" s="8" t="s">
        <v>448</v>
      </c>
      <c r="W1079" s="8">
        <v>2022</v>
      </c>
      <c r="X1079" t="s">
        <v>15</v>
      </c>
      <c r="Y1079" s="3">
        <v>3500</v>
      </c>
      <c r="Z1079">
        <v>4900000</v>
      </c>
      <c r="AA1079">
        <v>4616500</v>
      </c>
      <c r="AB1079">
        <v>283500</v>
      </c>
      <c r="AC1079" t="s">
        <v>16</v>
      </c>
    </row>
    <row r="1080" spans="1:29" x14ac:dyDescent="0.3">
      <c r="A1080">
        <v>1079</v>
      </c>
      <c r="B1080" t="s">
        <v>41</v>
      </c>
      <c r="C1080" t="s">
        <v>21</v>
      </c>
      <c r="D1080" t="s">
        <v>116</v>
      </c>
      <c r="E1080" t="s">
        <v>85</v>
      </c>
      <c r="F1080" t="s">
        <v>85</v>
      </c>
      <c r="G1080" t="s">
        <v>37</v>
      </c>
      <c r="H1080" t="s">
        <v>1008</v>
      </c>
      <c r="I1080" t="s">
        <v>460</v>
      </c>
      <c r="J1080" s="2">
        <v>44781</v>
      </c>
      <c r="K1080">
        <v>1625594</v>
      </c>
      <c r="L1080">
        <v>1625594</v>
      </c>
      <c r="M1080" t="s">
        <v>7</v>
      </c>
      <c r="N1080" t="s">
        <v>1424</v>
      </c>
      <c r="O1080" t="s">
        <v>14</v>
      </c>
      <c r="P1080">
        <v>1319</v>
      </c>
      <c r="Q1080">
        <v>1400</v>
      </c>
      <c r="R1080" t="s">
        <v>1240</v>
      </c>
      <c r="S1080">
        <v>9640001661</v>
      </c>
      <c r="T1080" s="2">
        <v>44782</v>
      </c>
      <c r="U1080" s="8">
        <v>9</v>
      </c>
      <c r="V1080" s="8" t="s">
        <v>448</v>
      </c>
      <c r="W1080" s="8">
        <v>2022</v>
      </c>
      <c r="X1080" t="s">
        <v>15</v>
      </c>
      <c r="Y1080" s="3">
        <v>983</v>
      </c>
      <c r="Z1080">
        <v>1376200</v>
      </c>
      <c r="AA1080">
        <v>1296577</v>
      </c>
      <c r="AB1080">
        <v>79623</v>
      </c>
      <c r="AC1080" t="s">
        <v>16</v>
      </c>
    </row>
    <row r="1081" spans="1:29" x14ac:dyDescent="0.3">
      <c r="A1081">
        <v>1080</v>
      </c>
      <c r="B1081" t="s">
        <v>32</v>
      </c>
      <c r="C1081" t="s">
        <v>21</v>
      </c>
      <c r="D1081" t="s">
        <v>116</v>
      </c>
      <c r="E1081" t="s">
        <v>85</v>
      </c>
      <c r="F1081" t="s">
        <v>85</v>
      </c>
      <c r="G1081" t="s">
        <v>37</v>
      </c>
      <c r="H1081" t="s">
        <v>145</v>
      </c>
      <c r="I1081" t="s">
        <v>462</v>
      </c>
      <c r="J1081" s="2">
        <v>44781</v>
      </c>
      <c r="K1081">
        <v>1625535</v>
      </c>
      <c r="L1081">
        <v>1625535</v>
      </c>
      <c r="M1081" t="s">
        <v>7</v>
      </c>
      <c r="N1081" t="s">
        <v>1424</v>
      </c>
      <c r="O1081" t="s">
        <v>14</v>
      </c>
      <c r="P1081">
        <v>1325</v>
      </c>
      <c r="Q1081">
        <v>1400</v>
      </c>
      <c r="R1081" t="s">
        <v>144</v>
      </c>
      <c r="S1081">
        <v>9640001657</v>
      </c>
      <c r="T1081" s="2">
        <v>44782</v>
      </c>
      <c r="U1081" s="8">
        <v>9</v>
      </c>
      <c r="V1081" s="8" t="s">
        <v>448</v>
      </c>
      <c r="W1081" s="8">
        <v>2022</v>
      </c>
      <c r="X1081" t="s">
        <v>15</v>
      </c>
      <c r="Y1081" s="3">
        <v>2969</v>
      </c>
      <c r="Z1081">
        <v>4156600</v>
      </c>
      <c r="AA1081">
        <v>3933925</v>
      </c>
      <c r="AB1081">
        <v>222675</v>
      </c>
      <c r="AC1081" t="s">
        <v>16</v>
      </c>
    </row>
    <row r="1082" spans="1:29" x14ac:dyDescent="0.3">
      <c r="A1082">
        <v>1081</v>
      </c>
      <c r="B1082" t="s">
        <v>8</v>
      </c>
      <c r="C1082" t="s">
        <v>9</v>
      </c>
      <c r="D1082" t="s">
        <v>71</v>
      </c>
      <c r="E1082" t="s">
        <v>12</v>
      </c>
      <c r="F1082" t="s">
        <v>12</v>
      </c>
      <c r="G1082" t="s">
        <v>13</v>
      </c>
      <c r="H1082" t="s">
        <v>72</v>
      </c>
      <c r="I1082" t="s">
        <v>455</v>
      </c>
      <c r="J1082" s="2">
        <v>44789</v>
      </c>
      <c r="K1082">
        <v>1646415</v>
      </c>
      <c r="L1082">
        <v>1646415</v>
      </c>
      <c r="M1082" t="s">
        <v>7</v>
      </c>
      <c r="N1082" t="s">
        <v>1424</v>
      </c>
      <c r="O1082" t="s">
        <v>14</v>
      </c>
      <c r="P1082">
        <v>3535</v>
      </c>
      <c r="Q1082">
        <v>3600</v>
      </c>
      <c r="R1082" t="s">
        <v>1263</v>
      </c>
      <c r="S1082">
        <v>8000047573</v>
      </c>
      <c r="T1082" s="2">
        <v>44793</v>
      </c>
      <c r="U1082" s="8">
        <v>20</v>
      </c>
      <c r="V1082" s="8" t="s">
        <v>448</v>
      </c>
      <c r="W1082" s="8">
        <v>2022</v>
      </c>
      <c r="X1082" t="s">
        <v>15</v>
      </c>
      <c r="Y1082" s="3">
        <v>1200</v>
      </c>
      <c r="Z1082">
        <v>4320000</v>
      </c>
      <c r="AA1082">
        <v>4242000</v>
      </c>
      <c r="AB1082">
        <v>78000</v>
      </c>
      <c r="AC1082" t="s">
        <v>16</v>
      </c>
    </row>
    <row r="1083" spans="1:29" x14ac:dyDescent="0.3">
      <c r="A1083">
        <v>1082</v>
      </c>
      <c r="B1083" t="s">
        <v>8</v>
      </c>
      <c r="C1083" t="s">
        <v>9</v>
      </c>
      <c r="D1083" t="s">
        <v>71</v>
      </c>
      <c r="E1083" t="s">
        <v>12</v>
      </c>
      <c r="F1083" t="s">
        <v>12</v>
      </c>
      <c r="G1083" t="s">
        <v>13</v>
      </c>
      <c r="H1083" t="s">
        <v>72</v>
      </c>
      <c r="I1083" t="s">
        <v>455</v>
      </c>
      <c r="J1083" s="2">
        <v>44789</v>
      </c>
      <c r="K1083">
        <v>1646415</v>
      </c>
      <c r="L1083">
        <v>1646415</v>
      </c>
      <c r="M1083" t="s">
        <v>7</v>
      </c>
      <c r="N1083" t="s">
        <v>1424</v>
      </c>
      <c r="O1083" t="s">
        <v>14</v>
      </c>
      <c r="P1083">
        <v>3535</v>
      </c>
      <c r="Q1083">
        <v>3600</v>
      </c>
      <c r="R1083" t="s">
        <v>1267</v>
      </c>
      <c r="S1083">
        <v>8000047574</v>
      </c>
      <c r="T1083" s="2">
        <v>44793</v>
      </c>
      <c r="U1083" s="8">
        <v>20</v>
      </c>
      <c r="V1083" s="8" t="s">
        <v>448</v>
      </c>
      <c r="W1083" s="8">
        <v>2022</v>
      </c>
      <c r="X1083" t="s">
        <v>15</v>
      </c>
      <c r="Y1083" s="3">
        <v>800</v>
      </c>
      <c r="Z1083">
        <v>2880000</v>
      </c>
      <c r="AA1083">
        <v>2828000</v>
      </c>
      <c r="AB1083">
        <v>52000</v>
      </c>
      <c r="AC1083" t="s">
        <v>16</v>
      </c>
    </row>
    <row r="1084" spans="1:29" x14ac:dyDescent="0.3">
      <c r="A1084">
        <v>1083</v>
      </c>
      <c r="B1084" t="s">
        <v>8</v>
      </c>
      <c r="C1084" t="s">
        <v>9</v>
      </c>
      <c r="D1084" t="s">
        <v>1318</v>
      </c>
      <c r="E1084" t="s">
        <v>53</v>
      </c>
      <c r="F1084" t="s">
        <v>53</v>
      </c>
      <c r="G1084" t="s">
        <v>13</v>
      </c>
      <c r="H1084" t="s">
        <v>48</v>
      </c>
      <c r="I1084" t="s">
        <v>457</v>
      </c>
      <c r="J1084" t="s">
        <v>76</v>
      </c>
      <c r="K1084" t="s">
        <v>538</v>
      </c>
      <c r="L1084" t="s">
        <v>1552</v>
      </c>
      <c r="M1084" t="s">
        <v>76</v>
      </c>
      <c r="N1084" t="s">
        <v>1425</v>
      </c>
      <c r="O1084" t="s">
        <v>14</v>
      </c>
      <c r="P1084">
        <v>4500</v>
      </c>
      <c r="Q1084">
        <v>4500</v>
      </c>
      <c r="R1084" t="s">
        <v>73</v>
      </c>
      <c r="S1084">
        <v>3000006963</v>
      </c>
      <c r="T1084" s="2">
        <v>44795</v>
      </c>
      <c r="U1084" s="8">
        <v>22</v>
      </c>
      <c r="V1084" s="8" t="s">
        <v>448</v>
      </c>
      <c r="W1084" s="8">
        <v>2022</v>
      </c>
      <c r="X1084" t="s">
        <v>15</v>
      </c>
      <c r="Y1084" s="3">
        <v>2.6</v>
      </c>
      <c r="Z1084">
        <v>11700</v>
      </c>
      <c r="AA1084">
        <v>4500</v>
      </c>
      <c r="AB1084">
        <v>7200</v>
      </c>
      <c r="AC1084" t="s">
        <v>16</v>
      </c>
    </row>
    <row r="1085" spans="1:29" x14ac:dyDescent="0.3">
      <c r="A1085">
        <v>1084</v>
      </c>
      <c r="B1085" t="s">
        <v>8</v>
      </c>
      <c r="C1085" t="s">
        <v>21</v>
      </c>
      <c r="D1085" t="s">
        <v>1319</v>
      </c>
      <c r="E1085" t="s">
        <v>934</v>
      </c>
      <c r="F1085" t="s">
        <v>25</v>
      </c>
      <c r="G1085" t="s">
        <v>26</v>
      </c>
      <c r="H1085" t="s">
        <v>83</v>
      </c>
      <c r="I1085" t="s">
        <v>455</v>
      </c>
      <c r="J1085" s="2">
        <v>44790</v>
      </c>
      <c r="K1085">
        <v>1651065</v>
      </c>
      <c r="L1085">
        <v>1651065</v>
      </c>
      <c r="M1085" t="s">
        <v>7</v>
      </c>
      <c r="N1085" t="s">
        <v>1424</v>
      </c>
      <c r="O1085" t="s">
        <v>14</v>
      </c>
      <c r="P1085">
        <v>2030</v>
      </c>
      <c r="Q1085">
        <v>1960</v>
      </c>
      <c r="R1085" t="s">
        <v>187</v>
      </c>
      <c r="S1085">
        <v>9460005758</v>
      </c>
      <c r="T1085" s="2">
        <v>44792</v>
      </c>
      <c r="U1085" s="8">
        <v>19</v>
      </c>
      <c r="V1085" s="8" t="s">
        <v>448</v>
      </c>
      <c r="W1085" s="8">
        <v>2022</v>
      </c>
      <c r="X1085" t="s">
        <v>15</v>
      </c>
      <c r="Y1085" s="3">
        <v>150</v>
      </c>
      <c r="Z1085">
        <v>294000</v>
      </c>
      <c r="AA1085">
        <v>304500</v>
      </c>
      <c r="AB1085">
        <v>-10500</v>
      </c>
      <c r="AC1085" t="s">
        <v>59</v>
      </c>
    </row>
    <row r="1086" spans="1:29" x14ac:dyDescent="0.3">
      <c r="A1086">
        <v>1085</v>
      </c>
      <c r="B1086" t="s">
        <v>8</v>
      </c>
      <c r="C1086" t="s">
        <v>21</v>
      </c>
      <c r="D1086" t="s">
        <v>166</v>
      </c>
      <c r="E1086" t="s">
        <v>221</v>
      </c>
      <c r="F1086" t="s">
        <v>25</v>
      </c>
      <c r="G1086" t="s">
        <v>26</v>
      </c>
      <c r="H1086" t="s">
        <v>41</v>
      </c>
      <c r="I1086" t="s">
        <v>65</v>
      </c>
      <c r="J1086" s="2">
        <v>44784</v>
      </c>
      <c r="K1086">
        <v>1635865</v>
      </c>
      <c r="L1086">
        <v>1635865</v>
      </c>
      <c r="M1086" t="s">
        <v>7</v>
      </c>
      <c r="N1086" t="s">
        <v>1424</v>
      </c>
      <c r="O1086" t="s">
        <v>14</v>
      </c>
      <c r="P1086">
        <v>1900</v>
      </c>
      <c r="Q1086">
        <v>1900</v>
      </c>
      <c r="R1086" t="s">
        <v>54</v>
      </c>
      <c r="S1086">
        <v>9460005759</v>
      </c>
      <c r="T1086" s="2">
        <v>44792</v>
      </c>
      <c r="U1086" s="8">
        <v>19</v>
      </c>
      <c r="V1086" s="8" t="s">
        <v>448</v>
      </c>
      <c r="W1086" s="8">
        <v>2022</v>
      </c>
      <c r="X1086" t="s">
        <v>15</v>
      </c>
      <c r="Y1086" s="3">
        <v>33</v>
      </c>
      <c r="Z1086">
        <v>62700</v>
      </c>
      <c r="AA1086">
        <v>62700</v>
      </c>
      <c r="AB1086">
        <v>0</v>
      </c>
      <c r="AC1086" t="s">
        <v>30</v>
      </c>
    </row>
    <row r="1087" spans="1:29" x14ac:dyDescent="0.3">
      <c r="A1087">
        <v>1086</v>
      </c>
      <c r="B1087" t="s">
        <v>41</v>
      </c>
      <c r="C1087" t="s">
        <v>21</v>
      </c>
      <c r="D1087" t="s">
        <v>219</v>
      </c>
      <c r="E1087" t="s">
        <v>85</v>
      </c>
      <c r="F1087" t="s">
        <v>85</v>
      </c>
      <c r="G1087" t="s">
        <v>37</v>
      </c>
      <c r="H1087" t="s">
        <v>220</v>
      </c>
      <c r="I1087" t="s">
        <v>500</v>
      </c>
      <c r="J1087" s="2">
        <v>44795</v>
      </c>
      <c r="K1087">
        <v>1659238</v>
      </c>
      <c r="L1087">
        <v>1659238</v>
      </c>
      <c r="M1087" t="s">
        <v>7</v>
      </c>
      <c r="N1087" t="s">
        <v>1424</v>
      </c>
      <c r="O1087" t="s">
        <v>14</v>
      </c>
      <c r="P1087">
        <v>1049</v>
      </c>
      <c r="Q1087">
        <v>1100</v>
      </c>
      <c r="R1087" t="s">
        <v>1064</v>
      </c>
      <c r="S1087">
        <v>9640001742</v>
      </c>
      <c r="T1087" s="2">
        <v>44795</v>
      </c>
      <c r="U1087" s="8">
        <v>22</v>
      </c>
      <c r="V1087" s="8" t="s">
        <v>448</v>
      </c>
      <c r="W1087" s="8">
        <v>2022</v>
      </c>
      <c r="X1087" t="s">
        <v>15</v>
      </c>
      <c r="Y1087" s="3">
        <v>500</v>
      </c>
      <c r="Z1087">
        <v>550000</v>
      </c>
      <c r="AA1087">
        <v>524500</v>
      </c>
      <c r="AB1087">
        <v>25500</v>
      </c>
      <c r="AC1087" t="s">
        <v>16</v>
      </c>
    </row>
    <row r="1088" spans="1:29" x14ac:dyDescent="0.3">
      <c r="A1088">
        <v>1087</v>
      </c>
      <c r="B1088" t="s">
        <v>8</v>
      </c>
      <c r="C1088" t="s">
        <v>21</v>
      </c>
      <c r="D1088" t="s">
        <v>147</v>
      </c>
      <c r="E1088" t="s">
        <v>85</v>
      </c>
      <c r="F1088" t="s">
        <v>85</v>
      </c>
      <c r="G1088" t="s">
        <v>37</v>
      </c>
      <c r="H1088" t="s">
        <v>150</v>
      </c>
      <c r="I1088" t="s">
        <v>456</v>
      </c>
      <c r="J1088" s="2">
        <v>44786</v>
      </c>
      <c r="K1088">
        <v>1638735</v>
      </c>
      <c r="L1088">
        <v>1638735</v>
      </c>
      <c r="M1088" t="s">
        <v>7</v>
      </c>
      <c r="N1088" t="s">
        <v>1424</v>
      </c>
      <c r="O1088" t="s">
        <v>14</v>
      </c>
      <c r="P1088">
        <v>1329</v>
      </c>
      <c r="Q1088">
        <v>1340</v>
      </c>
      <c r="R1088" t="s">
        <v>898</v>
      </c>
      <c r="S1088">
        <v>9460005755</v>
      </c>
      <c r="T1088" s="2">
        <v>44791</v>
      </c>
      <c r="U1088" s="8">
        <v>18</v>
      </c>
      <c r="V1088" s="8" t="s">
        <v>448</v>
      </c>
      <c r="W1088" s="8">
        <v>2022</v>
      </c>
      <c r="X1088" t="s">
        <v>15</v>
      </c>
      <c r="Y1088" s="3">
        <v>5675</v>
      </c>
      <c r="Z1088">
        <v>7604500</v>
      </c>
      <c r="AA1088">
        <v>7542075</v>
      </c>
      <c r="AB1088">
        <v>62425</v>
      </c>
      <c r="AC1088" t="s">
        <v>16</v>
      </c>
    </row>
    <row r="1089" spans="1:29" x14ac:dyDescent="0.3">
      <c r="A1089">
        <v>1088</v>
      </c>
      <c r="B1089" t="s">
        <v>32</v>
      </c>
      <c r="C1089" t="s">
        <v>21</v>
      </c>
      <c r="D1089" t="s">
        <v>219</v>
      </c>
      <c r="E1089" t="s">
        <v>85</v>
      </c>
      <c r="F1089" t="s">
        <v>85</v>
      </c>
      <c r="G1089" t="s">
        <v>37</v>
      </c>
      <c r="H1089" t="s">
        <v>220</v>
      </c>
      <c r="I1089" t="s">
        <v>500</v>
      </c>
      <c r="J1089" s="2">
        <v>44795</v>
      </c>
      <c r="K1089">
        <v>1659231</v>
      </c>
      <c r="L1089">
        <v>1659231</v>
      </c>
      <c r="M1089" t="s">
        <v>7</v>
      </c>
      <c r="N1089" t="s">
        <v>1424</v>
      </c>
      <c r="O1089" t="s">
        <v>14</v>
      </c>
      <c r="P1089">
        <v>1030</v>
      </c>
      <c r="Q1089">
        <v>1100</v>
      </c>
      <c r="R1089" t="s">
        <v>1064</v>
      </c>
      <c r="S1089">
        <v>9640001741</v>
      </c>
      <c r="T1089" s="2">
        <v>44795</v>
      </c>
      <c r="U1089" s="8">
        <v>22</v>
      </c>
      <c r="V1089" s="8" t="s">
        <v>448</v>
      </c>
      <c r="W1089" s="8">
        <v>2022</v>
      </c>
      <c r="X1089" t="s">
        <v>15</v>
      </c>
      <c r="Y1089" s="3">
        <v>500</v>
      </c>
      <c r="Z1089">
        <v>550000</v>
      </c>
      <c r="AA1089">
        <v>515000</v>
      </c>
      <c r="AB1089">
        <v>35000</v>
      </c>
      <c r="AC1089" t="s">
        <v>16</v>
      </c>
    </row>
    <row r="1090" spans="1:29" x14ac:dyDescent="0.3">
      <c r="A1090">
        <v>1089</v>
      </c>
      <c r="B1090" t="s">
        <v>41</v>
      </c>
      <c r="C1090" t="s">
        <v>9</v>
      </c>
      <c r="D1090" t="s">
        <v>1138</v>
      </c>
      <c r="E1090" t="s">
        <v>80</v>
      </c>
      <c r="F1090" t="s">
        <v>1408</v>
      </c>
      <c r="G1090" t="s">
        <v>13</v>
      </c>
      <c r="H1090" t="s">
        <v>426</v>
      </c>
      <c r="I1090" t="s">
        <v>457</v>
      </c>
      <c r="J1090" s="2">
        <v>44795</v>
      </c>
      <c r="K1090">
        <v>1662624</v>
      </c>
      <c r="L1090">
        <v>1662624</v>
      </c>
      <c r="M1090" t="s">
        <v>7</v>
      </c>
      <c r="N1090" t="s">
        <v>1424</v>
      </c>
      <c r="O1090" t="s">
        <v>14</v>
      </c>
      <c r="P1090">
        <v>799</v>
      </c>
      <c r="Q1090">
        <v>900</v>
      </c>
      <c r="R1090" t="s">
        <v>77</v>
      </c>
      <c r="S1090">
        <v>3000006989</v>
      </c>
      <c r="T1090" s="2">
        <v>44796</v>
      </c>
      <c r="U1090" s="8">
        <v>23</v>
      </c>
      <c r="V1090" s="8" t="s">
        <v>448</v>
      </c>
      <c r="W1090" s="8">
        <v>2022</v>
      </c>
      <c r="X1090" t="s">
        <v>15</v>
      </c>
      <c r="Y1090" s="3">
        <v>175</v>
      </c>
      <c r="Z1090">
        <v>157500</v>
      </c>
      <c r="AA1090">
        <v>139825</v>
      </c>
      <c r="AB1090">
        <v>17675</v>
      </c>
      <c r="AC1090" t="s">
        <v>16</v>
      </c>
    </row>
    <row r="1091" spans="1:29" x14ac:dyDescent="0.3">
      <c r="A1091">
        <v>1090</v>
      </c>
      <c r="B1091" t="s">
        <v>41</v>
      </c>
      <c r="C1091" t="s">
        <v>21</v>
      </c>
      <c r="D1091" t="s">
        <v>1320</v>
      </c>
      <c r="E1091" t="s">
        <v>203</v>
      </c>
      <c r="F1091" t="s">
        <v>25</v>
      </c>
      <c r="G1091" t="s">
        <v>26</v>
      </c>
      <c r="H1091" t="s">
        <v>98</v>
      </c>
      <c r="I1091" t="s">
        <v>457</v>
      </c>
      <c r="J1091" s="2">
        <v>44792</v>
      </c>
      <c r="K1091">
        <v>1655470</v>
      </c>
      <c r="L1091">
        <v>1655470</v>
      </c>
      <c r="M1091" t="s">
        <v>7</v>
      </c>
      <c r="N1091" t="s">
        <v>1424</v>
      </c>
      <c r="O1091" t="s">
        <v>27</v>
      </c>
      <c r="P1091">
        <v>12850</v>
      </c>
      <c r="Q1091">
        <v>13000</v>
      </c>
      <c r="R1091" t="s">
        <v>401</v>
      </c>
      <c r="S1091">
        <v>9640001731</v>
      </c>
      <c r="T1091" s="2">
        <v>44793</v>
      </c>
      <c r="U1091" s="8">
        <v>20</v>
      </c>
      <c r="V1091" s="8" t="s">
        <v>448</v>
      </c>
      <c r="W1091" s="8">
        <v>2022</v>
      </c>
      <c r="X1091" t="s">
        <v>63</v>
      </c>
      <c r="Y1091" s="3">
        <v>70</v>
      </c>
      <c r="Z1091">
        <v>13000</v>
      </c>
      <c r="AA1091">
        <v>12850</v>
      </c>
      <c r="AB1091">
        <v>150</v>
      </c>
      <c r="AC1091" t="s">
        <v>16</v>
      </c>
    </row>
    <row r="1092" spans="1:29" x14ac:dyDescent="0.3">
      <c r="A1092">
        <v>1091</v>
      </c>
      <c r="B1092" t="s">
        <v>20</v>
      </c>
      <c r="C1092" t="s">
        <v>21</v>
      </c>
      <c r="D1092" t="s">
        <v>229</v>
      </c>
      <c r="E1092" t="s">
        <v>1321</v>
      </c>
      <c r="F1092" t="s">
        <v>25</v>
      </c>
      <c r="G1092" t="s">
        <v>26</v>
      </c>
      <c r="H1092" t="s">
        <v>48</v>
      </c>
      <c r="I1092" t="s">
        <v>457</v>
      </c>
      <c r="J1092" s="2">
        <v>44792</v>
      </c>
      <c r="K1092">
        <v>1656422</v>
      </c>
      <c r="L1092">
        <v>1656422</v>
      </c>
      <c r="M1092" t="s">
        <v>7</v>
      </c>
      <c r="N1092" t="s">
        <v>1424</v>
      </c>
      <c r="O1092" t="s">
        <v>27</v>
      </c>
      <c r="P1092">
        <v>8500</v>
      </c>
      <c r="Q1092">
        <v>9000</v>
      </c>
      <c r="R1092" t="s">
        <v>253</v>
      </c>
      <c r="S1092">
        <v>9640001732</v>
      </c>
      <c r="T1092" s="2">
        <v>44793</v>
      </c>
      <c r="U1092" s="8">
        <v>20</v>
      </c>
      <c r="V1092" s="8" t="s">
        <v>448</v>
      </c>
      <c r="W1092" s="8">
        <v>2022</v>
      </c>
      <c r="X1092" t="s">
        <v>28</v>
      </c>
      <c r="Y1092" s="3">
        <v>1.1916E-2</v>
      </c>
      <c r="Z1092">
        <v>9000</v>
      </c>
      <c r="AA1092">
        <v>8500</v>
      </c>
      <c r="AB1092">
        <v>500</v>
      </c>
      <c r="AC1092" t="s">
        <v>16</v>
      </c>
    </row>
    <row r="1093" spans="1:29" x14ac:dyDescent="0.3">
      <c r="A1093">
        <v>1092</v>
      </c>
      <c r="B1093" t="s">
        <v>41</v>
      </c>
      <c r="C1093" t="s">
        <v>21</v>
      </c>
      <c r="D1093" t="s">
        <v>1322</v>
      </c>
      <c r="E1093" t="s">
        <v>105</v>
      </c>
      <c r="F1093" t="s">
        <v>25</v>
      </c>
      <c r="G1093" t="s">
        <v>26</v>
      </c>
      <c r="H1093" t="s">
        <v>98</v>
      </c>
      <c r="I1093" t="s">
        <v>457</v>
      </c>
      <c r="J1093" s="2">
        <v>44791</v>
      </c>
      <c r="K1093">
        <v>1654059</v>
      </c>
      <c r="L1093">
        <v>1654059</v>
      </c>
      <c r="M1093" t="s">
        <v>7</v>
      </c>
      <c r="N1093" t="s">
        <v>1424</v>
      </c>
      <c r="O1093" t="s">
        <v>27</v>
      </c>
      <c r="P1093">
        <v>27900</v>
      </c>
      <c r="Q1093">
        <v>40000</v>
      </c>
      <c r="R1093" t="s">
        <v>201</v>
      </c>
      <c r="S1093">
        <v>9640001730</v>
      </c>
      <c r="T1093" s="2">
        <v>44792</v>
      </c>
      <c r="U1093" s="8">
        <v>19</v>
      </c>
      <c r="V1093" s="8" t="s">
        <v>448</v>
      </c>
      <c r="W1093" s="8">
        <v>2022</v>
      </c>
      <c r="X1093" t="s">
        <v>46</v>
      </c>
      <c r="Y1093" s="3">
        <v>9</v>
      </c>
      <c r="Z1093">
        <v>40000</v>
      </c>
      <c r="AA1093">
        <v>27900</v>
      </c>
      <c r="AB1093">
        <v>12100</v>
      </c>
      <c r="AC1093" t="s">
        <v>16</v>
      </c>
    </row>
    <row r="1094" spans="1:29" x14ac:dyDescent="0.3">
      <c r="A1094">
        <v>1093</v>
      </c>
      <c r="B1094" t="s">
        <v>41</v>
      </c>
      <c r="C1094" t="s">
        <v>21</v>
      </c>
      <c r="D1094" t="s">
        <v>1197</v>
      </c>
      <c r="E1094" t="s">
        <v>105</v>
      </c>
      <c r="F1094" t="s">
        <v>25</v>
      </c>
      <c r="G1094" t="s">
        <v>26</v>
      </c>
      <c r="H1094" t="s">
        <v>163</v>
      </c>
      <c r="I1094" t="s">
        <v>457</v>
      </c>
      <c r="J1094" t="s">
        <v>18</v>
      </c>
      <c r="K1094" t="s">
        <v>18</v>
      </c>
      <c r="L1094" t="s">
        <v>1552</v>
      </c>
      <c r="M1094" t="s">
        <v>18</v>
      </c>
      <c r="N1094" t="s">
        <v>1425</v>
      </c>
      <c r="O1094" t="s">
        <v>27</v>
      </c>
      <c r="P1094">
        <v>570</v>
      </c>
      <c r="Q1094">
        <v>570</v>
      </c>
      <c r="R1094" t="s">
        <v>19</v>
      </c>
      <c r="S1094">
        <v>9640001729</v>
      </c>
      <c r="T1094" s="2">
        <v>44792</v>
      </c>
      <c r="U1094" s="8">
        <v>19</v>
      </c>
      <c r="V1094" s="8" t="s">
        <v>448</v>
      </c>
      <c r="W1094" s="8">
        <v>2022</v>
      </c>
      <c r="X1094" t="s">
        <v>63</v>
      </c>
      <c r="Y1094" s="3">
        <v>103</v>
      </c>
      <c r="Z1094">
        <v>570</v>
      </c>
      <c r="AA1094">
        <v>570</v>
      </c>
      <c r="AB1094">
        <v>0</v>
      </c>
      <c r="AC1094" t="s">
        <v>30</v>
      </c>
    </row>
    <row r="1095" spans="1:29" x14ac:dyDescent="0.3">
      <c r="A1095">
        <v>1094</v>
      </c>
      <c r="B1095" t="s">
        <v>41</v>
      </c>
      <c r="C1095" t="s">
        <v>21</v>
      </c>
      <c r="D1095" t="s">
        <v>1281</v>
      </c>
      <c r="E1095" t="s">
        <v>126</v>
      </c>
      <c r="F1095" t="s">
        <v>126</v>
      </c>
      <c r="G1095" t="s">
        <v>37</v>
      </c>
      <c r="H1095" t="s">
        <v>862</v>
      </c>
      <c r="I1095" t="s">
        <v>455</v>
      </c>
      <c r="J1095" t="s">
        <v>76</v>
      </c>
      <c r="K1095" t="s">
        <v>538</v>
      </c>
      <c r="L1095" t="s">
        <v>1552</v>
      </c>
      <c r="M1095" t="s">
        <v>76</v>
      </c>
      <c r="N1095" t="s">
        <v>1425</v>
      </c>
      <c r="O1095" t="s">
        <v>14</v>
      </c>
      <c r="P1095">
        <v>32</v>
      </c>
      <c r="Q1095">
        <v>32</v>
      </c>
      <c r="R1095" t="s">
        <v>1323</v>
      </c>
      <c r="S1095">
        <v>9640001723</v>
      </c>
      <c r="T1095" s="2">
        <v>44792</v>
      </c>
      <c r="U1095" s="8">
        <v>19</v>
      </c>
      <c r="V1095" s="8" t="s">
        <v>448</v>
      </c>
      <c r="W1095" s="8">
        <v>2022</v>
      </c>
      <c r="X1095" t="s">
        <v>15</v>
      </c>
      <c r="Y1095" s="3">
        <v>23000</v>
      </c>
      <c r="Z1095">
        <v>736000</v>
      </c>
      <c r="AA1095">
        <v>736000</v>
      </c>
      <c r="AB1095">
        <v>0</v>
      </c>
      <c r="AC1095" t="s">
        <v>30</v>
      </c>
    </row>
    <row r="1096" spans="1:29" x14ac:dyDescent="0.3">
      <c r="A1096">
        <v>1095</v>
      </c>
      <c r="B1096" t="s">
        <v>41</v>
      </c>
      <c r="C1096" t="s">
        <v>21</v>
      </c>
      <c r="D1096" t="s">
        <v>1281</v>
      </c>
      <c r="E1096" t="s">
        <v>126</v>
      </c>
      <c r="F1096" t="s">
        <v>126</v>
      </c>
      <c r="G1096" t="s">
        <v>37</v>
      </c>
      <c r="H1096" t="s">
        <v>862</v>
      </c>
      <c r="I1096" t="s">
        <v>455</v>
      </c>
      <c r="J1096" t="s">
        <v>76</v>
      </c>
      <c r="K1096" t="s">
        <v>538</v>
      </c>
      <c r="L1096" t="s">
        <v>1552</v>
      </c>
      <c r="M1096" t="s">
        <v>76</v>
      </c>
      <c r="N1096" t="s">
        <v>1425</v>
      </c>
      <c r="O1096" t="s">
        <v>14</v>
      </c>
      <c r="P1096">
        <v>32</v>
      </c>
      <c r="Q1096">
        <v>32</v>
      </c>
      <c r="R1096" t="s">
        <v>1323</v>
      </c>
      <c r="S1096">
        <v>9640001722</v>
      </c>
      <c r="T1096" s="2">
        <v>44792</v>
      </c>
      <c r="U1096" s="8">
        <v>19</v>
      </c>
      <c r="V1096" s="8" t="s">
        <v>448</v>
      </c>
      <c r="W1096" s="8">
        <v>2022</v>
      </c>
      <c r="X1096" t="s">
        <v>15</v>
      </c>
      <c r="Y1096" s="3">
        <v>13000</v>
      </c>
      <c r="Z1096">
        <v>416000</v>
      </c>
      <c r="AA1096">
        <v>416000</v>
      </c>
      <c r="AB1096">
        <v>0</v>
      </c>
      <c r="AC1096" t="s">
        <v>30</v>
      </c>
    </row>
    <row r="1097" spans="1:29" x14ac:dyDescent="0.3">
      <c r="A1097">
        <v>1096</v>
      </c>
      <c r="B1097" t="s">
        <v>41</v>
      </c>
      <c r="C1097" t="s">
        <v>21</v>
      </c>
      <c r="D1097" t="s">
        <v>60</v>
      </c>
      <c r="E1097" t="s">
        <v>1324</v>
      </c>
      <c r="F1097" t="s">
        <v>25</v>
      </c>
      <c r="G1097" t="s">
        <v>26</v>
      </c>
      <c r="H1097" t="s">
        <v>558</v>
      </c>
      <c r="I1097" t="s">
        <v>558</v>
      </c>
      <c r="J1097" t="s">
        <v>18</v>
      </c>
      <c r="K1097" t="s">
        <v>18</v>
      </c>
      <c r="L1097" t="s">
        <v>1552</v>
      </c>
      <c r="M1097" t="s">
        <v>18</v>
      </c>
      <c r="N1097" t="s">
        <v>1425</v>
      </c>
      <c r="O1097" t="s">
        <v>27</v>
      </c>
      <c r="P1097">
        <v>1810</v>
      </c>
      <c r="Q1097">
        <v>1810</v>
      </c>
      <c r="R1097" t="s">
        <v>1325</v>
      </c>
      <c r="S1097">
        <v>9640001728</v>
      </c>
      <c r="T1097" s="2">
        <v>44792</v>
      </c>
      <c r="U1097" s="8">
        <v>19</v>
      </c>
      <c r="V1097" s="8" t="s">
        <v>448</v>
      </c>
      <c r="W1097" s="8">
        <v>2022</v>
      </c>
      <c r="X1097" t="s">
        <v>63</v>
      </c>
      <c r="Y1097" s="3">
        <v>2</v>
      </c>
      <c r="Z1097">
        <v>1810</v>
      </c>
      <c r="AA1097">
        <v>1810</v>
      </c>
      <c r="AB1097">
        <v>0</v>
      </c>
      <c r="AC1097" t="s">
        <v>30</v>
      </c>
    </row>
    <row r="1098" spans="1:29" x14ac:dyDescent="0.3">
      <c r="A1098">
        <v>1097</v>
      </c>
      <c r="B1098" t="s">
        <v>8</v>
      </c>
      <c r="C1098" t="s">
        <v>21</v>
      </c>
      <c r="D1098" t="s">
        <v>1326</v>
      </c>
      <c r="E1098" t="s">
        <v>1327</v>
      </c>
      <c r="F1098" t="s">
        <v>25</v>
      </c>
      <c r="G1098" t="s">
        <v>26</v>
      </c>
      <c r="H1098" t="s">
        <v>1328</v>
      </c>
      <c r="I1098" t="s">
        <v>455</v>
      </c>
      <c r="J1098" s="2">
        <v>44793</v>
      </c>
      <c r="K1098">
        <v>1656901</v>
      </c>
      <c r="L1098">
        <v>1656901</v>
      </c>
      <c r="M1098" t="s">
        <v>7</v>
      </c>
      <c r="N1098" t="s">
        <v>1424</v>
      </c>
      <c r="O1098" t="s">
        <v>27</v>
      </c>
      <c r="P1098">
        <v>15900</v>
      </c>
      <c r="Q1098">
        <v>16000</v>
      </c>
      <c r="R1098" t="s">
        <v>205</v>
      </c>
      <c r="S1098">
        <v>9460005769</v>
      </c>
      <c r="T1098" s="2">
        <v>44793</v>
      </c>
      <c r="U1098" s="8">
        <v>20</v>
      </c>
      <c r="V1098" s="8" t="s">
        <v>448</v>
      </c>
      <c r="W1098" s="8">
        <v>2022</v>
      </c>
      <c r="X1098" t="s">
        <v>28</v>
      </c>
      <c r="Y1098" s="3">
        <v>2.631E-2</v>
      </c>
      <c r="Z1098">
        <v>11914.46540880503</v>
      </c>
      <c r="AA1098">
        <v>11840</v>
      </c>
      <c r="AB1098">
        <v>74.465408805030165</v>
      </c>
      <c r="AC1098" t="s">
        <v>16</v>
      </c>
    </row>
    <row r="1099" spans="1:29" x14ac:dyDescent="0.3">
      <c r="A1099">
        <v>1098</v>
      </c>
      <c r="B1099" t="s">
        <v>8</v>
      </c>
      <c r="C1099" t="s">
        <v>21</v>
      </c>
      <c r="D1099" t="s">
        <v>1326</v>
      </c>
      <c r="E1099" t="s">
        <v>1327</v>
      </c>
      <c r="F1099" t="s">
        <v>25</v>
      </c>
      <c r="G1099" t="s">
        <v>26</v>
      </c>
      <c r="H1099" t="s">
        <v>1328</v>
      </c>
      <c r="I1099" t="s">
        <v>455</v>
      </c>
      <c r="J1099" s="2">
        <v>44793</v>
      </c>
      <c r="K1099">
        <v>1656901</v>
      </c>
      <c r="L1099">
        <v>1656901</v>
      </c>
      <c r="M1099" t="s">
        <v>7</v>
      </c>
      <c r="N1099" t="s">
        <v>1424</v>
      </c>
      <c r="O1099" t="s">
        <v>27</v>
      </c>
      <c r="P1099">
        <v>15900</v>
      </c>
      <c r="Q1099">
        <v>16000</v>
      </c>
      <c r="R1099" t="s">
        <v>205</v>
      </c>
      <c r="S1099">
        <v>9460005770</v>
      </c>
      <c r="T1099" s="2">
        <v>44793</v>
      </c>
      <c r="U1099" s="8">
        <v>20</v>
      </c>
      <c r="V1099" s="8" t="s">
        <v>448</v>
      </c>
      <c r="W1099" s="8">
        <v>2022</v>
      </c>
      <c r="X1099" t="s">
        <v>28</v>
      </c>
      <c r="Y1099" s="3">
        <v>1.0999999999999999E-2</v>
      </c>
      <c r="Z1099">
        <v>4981.132075471698</v>
      </c>
      <c r="AA1099">
        <v>4950</v>
      </c>
      <c r="AB1099">
        <v>31.132075471698045</v>
      </c>
      <c r="AC1099" t="s">
        <v>16</v>
      </c>
    </row>
    <row r="1100" spans="1:29" x14ac:dyDescent="0.3">
      <c r="A1100">
        <v>1099</v>
      </c>
      <c r="B1100" t="s">
        <v>41</v>
      </c>
      <c r="C1100" t="s">
        <v>21</v>
      </c>
      <c r="D1100" t="s">
        <v>1275</v>
      </c>
      <c r="E1100" t="s">
        <v>105</v>
      </c>
      <c r="F1100" t="s">
        <v>25</v>
      </c>
      <c r="G1100" t="s">
        <v>26</v>
      </c>
      <c r="H1100" t="s">
        <v>110</v>
      </c>
      <c r="I1100" t="s">
        <v>457</v>
      </c>
      <c r="J1100" t="s">
        <v>18</v>
      </c>
      <c r="K1100" t="s">
        <v>18</v>
      </c>
      <c r="L1100" t="s">
        <v>1552</v>
      </c>
      <c r="M1100" t="s">
        <v>18</v>
      </c>
      <c r="N1100" t="s">
        <v>1425</v>
      </c>
      <c r="O1100" t="s">
        <v>27</v>
      </c>
      <c r="P1100">
        <v>2759</v>
      </c>
      <c r="Q1100">
        <v>2759</v>
      </c>
      <c r="R1100" t="s">
        <v>1325</v>
      </c>
      <c r="S1100">
        <v>9640001733</v>
      </c>
      <c r="T1100" s="2">
        <v>44793</v>
      </c>
      <c r="U1100" s="8">
        <v>20</v>
      </c>
      <c r="V1100" s="8" t="s">
        <v>448</v>
      </c>
      <c r="W1100" s="8">
        <v>2022</v>
      </c>
      <c r="X1100" t="s">
        <v>63</v>
      </c>
      <c r="Y1100" s="3">
        <v>61</v>
      </c>
      <c r="Z1100">
        <v>2759</v>
      </c>
      <c r="AA1100">
        <v>2759</v>
      </c>
      <c r="AB1100">
        <v>0</v>
      </c>
      <c r="AC1100" t="s">
        <v>30</v>
      </c>
    </row>
    <row r="1101" spans="1:29" x14ac:dyDescent="0.3">
      <c r="A1101">
        <v>1100</v>
      </c>
      <c r="B1101" t="s">
        <v>41</v>
      </c>
      <c r="C1101" t="s">
        <v>9</v>
      </c>
      <c r="D1101" t="s">
        <v>1329</v>
      </c>
      <c r="E1101" t="s">
        <v>329</v>
      </c>
      <c r="F1101" t="s">
        <v>329</v>
      </c>
      <c r="G1101" t="s">
        <v>13</v>
      </c>
      <c r="H1101" t="s">
        <v>1330</v>
      </c>
      <c r="I1101" t="s">
        <v>457</v>
      </c>
      <c r="J1101" t="s">
        <v>76</v>
      </c>
      <c r="K1101" t="s">
        <v>538</v>
      </c>
      <c r="L1101" t="s">
        <v>1552</v>
      </c>
      <c r="M1101" t="s">
        <v>76</v>
      </c>
      <c r="N1101" t="s">
        <v>1425</v>
      </c>
      <c r="O1101" t="s">
        <v>14</v>
      </c>
      <c r="P1101">
        <v>2300</v>
      </c>
      <c r="Q1101">
        <v>2300</v>
      </c>
      <c r="R1101" t="s">
        <v>1023</v>
      </c>
      <c r="S1101">
        <v>3000006949</v>
      </c>
      <c r="T1101" s="2">
        <v>44793</v>
      </c>
      <c r="U1101" s="8">
        <v>20</v>
      </c>
      <c r="V1101" s="8" t="s">
        <v>448</v>
      </c>
      <c r="W1101" s="8">
        <v>2022</v>
      </c>
      <c r="X1101" t="s">
        <v>15</v>
      </c>
      <c r="Y1101" s="3">
        <v>75</v>
      </c>
      <c r="Z1101">
        <v>172500</v>
      </c>
      <c r="AA1101">
        <v>172500</v>
      </c>
      <c r="AB1101">
        <v>0</v>
      </c>
      <c r="AC1101" t="s">
        <v>30</v>
      </c>
    </row>
    <row r="1102" spans="1:29" x14ac:dyDescent="0.3">
      <c r="A1102">
        <v>1101</v>
      </c>
      <c r="B1102" t="s">
        <v>41</v>
      </c>
      <c r="C1102" t="s">
        <v>21</v>
      </c>
      <c r="D1102" t="s">
        <v>1331</v>
      </c>
      <c r="E1102" t="s">
        <v>1332</v>
      </c>
      <c r="F1102" t="s">
        <v>25</v>
      </c>
      <c r="G1102" t="s">
        <v>26</v>
      </c>
      <c r="H1102" t="s">
        <v>430</v>
      </c>
      <c r="I1102" t="s">
        <v>430</v>
      </c>
      <c r="J1102" t="s">
        <v>18</v>
      </c>
      <c r="K1102" t="s">
        <v>18</v>
      </c>
      <c r="L1102" t="s">
        <v>1552</v>
      </c>
      <c r="M1102" t="s">
        <v>18</v>
      </c>
      <c r="N1102" t="s">
        <v>1425</v>
      </c>
      <c r="O1102" t="s">
        <v>27</v>
      </c>
      <c r="P1102">
        <v>2000</v>
      </c>
      <c r="Q1102">
        <v>2000</v>
      </c>
      <c r="R1102" t="s">
        <v>19</v>
      </c>
      <c r="S1102">
        <v>9640001740</v>
      </c>
      <c r="T1102" s="2">
        <v>44795</v>
      </c>
      <c r="U1102" s="8">
        <v>22</v>
      </c>
      <c r="V1102" s="8" t="s">
        <v>448</v>
      </c>
      <c r="W1102" s="8">
        <v>2022</v>
      </c>
      <c r="X1102" t="s">
        <v>67</v>
      </c>
      <c r="Y1102" s="3">
        <v>3</v>
      </c>
      <c r="Z1102">
        <v>2000</v>
      </c>
      <c r="AA1102">
        <v>2000</v>
      </c>
      <c r="AB1102">
        <v>0</v>
      </c>
      <c r="AC1102" t="s">
        <v>30</v>
      </c>
    </row>
    <row r="1103" spans="1:29" x14ac:dyDescent="0.3">
      <c r="A1103">
        <v>1102</v>
      </c>
      <c r="B1103" t="s">
        <v>32</v>
      </c>
      <c r="C1103" t="s">
        <v>21</v>
      </c>
      <c r="D1103" t="s">
        <v>847</v>
      </c>
      <c r="E1103" t="s">
        <v>108</v>
      </c>
      <c r="F1103" t="s">
        <v>108</v>
      </c>
      <c r="G1103" t="s">
        <v>37</v>
      </c>
      <c r="H1103" t="s">
        <v>41</v>
      </c>
      <c r="I1103" t="s">
        <v>65</v>
      </c>
      <c r="J1103" t="s">
        <v>139</v>
      </c>
      <c r="K1103" t="s">
        <v>139</v>
      </c>
      <c r="L1103" t="s">
        <v>1552</v>
      </c>
      <c r="M1103" t="s">
        <v>139</v>
      </c>
      <c r="N1103" t="s">
        <v>1425</v>
      </c>
      <c r="O1103" t="s">
        <v>14</v>
      </c>
      <c r="P1103">
        <v>150</v>
      </c>
      <c r="Q1103">
        <v>150</v>
      </c>
      <c r="R1103" t="s">
        <v>496</v>
      </c>
      <c r="S1103">
        <v>9640001738</v>
      </c>
      <c r="T1103" s="2">
        <v>44795</v>
      </c>
      <c r="U1103" s="8">
        <v>22</v>
      </c>
      <c r="V1103" s="8" t="s">
        <v>448</v>
      </c>
      <c r="W1103" s="8">
        <v>2022</v>
      </c>
      <c r="X1103" t="s">
        <v>15</v>
      </c>
      <c r="Y1103" s="3">
        <v>10000</v>
      </c>
      <c r="Z1103">
        <v>1500000</v>
      </c>
      <c r="AA1103">
        <v>1500000</v>
      </c>
      <c r="AB1103">
        <v>0</v>
      </c>
      <c r="AC1103" t="s">
        <v>30</v>
      </c>
    </row>
    <row r="1104" spans="1:29" x14ac:dyDescent="0.3">
      <c r="A1104">
        <v>1103</v>
      </c>
      <c r="B1104" t="s">
        <v>8</v>
      </c>
      <c r="C1104" t="s">
        <v>21</v>
      </c>
      <c r="D1104" t="s">
        <v>166</v>
      </c>
      <c r="E1104" t="s">
        <v>167</v>
      </c>
      <c r="F1104" t="s">
        <v>25</v>
      </c>
      <c r="G1104" t="s">
        <v>26</v>
      </c>
      <c r="H1104" t="s">
        <v>41</v>
      </c>
      <c r="I1104" t="s">
        <v>65</v>
      </c>
      <c r="J1104" s="2">
        <v>44795</v>
      </c>
      <c r="K1104">
        <v>1662888</v>
      </c>
      <c r="L1104">
        <v>1662888</v>
      </c>
      <c r="M1104" t="s">
        <v>7</v>
      </c>
      <c r="N1104" t="s">
        <v>1424</v>
      </c>
      <c r="O1104" t="s">
        <v>14</v>
      </c>
      <c r="P1104">
        <v>1764</v>
      </c>
      <c r="Q1104">
        <v>1850</v>
      </c>
      <c r="R1104" t="s">
        <v>54</v>
      </c>
      <c r="S1104">
        <v>9460005780</v>
      </c>
      <c r="T1104" s="2">
        <v>44796</v>
      </c>
      <c r="U1104" s="8">
        <v>23</v>
      </c>
      <c r="V1104" s="8" t="s">
        <v>448</v>
      </c>
      <c r="W1104" s="8">
        <v>2022</v>
      </c>
      <c r="X1104" t="s">
        <v>15</v>
      </c>
      <c r="Y1104" s="3">
        <v>135</v>
      </c>
      <c r="Z1104">
        <v>249750</v>
      </c>
      <c r="AA1104">
        <v>238140</v>
      </c>
      <c r="AB1104">
        <v>11610</v>
      </c>
      <c r="AC1104" t="s">
        <v>16</v>
      </c>
    </row>
    <row r="1105" spans="1:29" x14ac:dyDescent="0.3">
      <c r="A1105">
        <v>1104</v>
      </c>
      <c r="B1105" t="s">
        <v>41</v>
      </c>
      <c r="C1105" t="s">
        <v>9</v>
      </c>
      <c r="D1105" t="s">
        <v>10</v>
      </c>
      <c r="E1105" t="s">
        <v>12</v>
      </c>
      <c r="F1105" t="s">
        <v>12</v>
      </c>
      <c r="G1105" t="s">
        <v>13</v>
      </c>
      <c r="H1105" t="s">
        <v>55</v>
      </c>
      <c r="I1105" t="s">
        <v>457</v>
      </c>
      <c r="J1105" s="2">
        <v>44796</v>
      </c>
      <c r="K1105">
        <v>1667039</v>
      </c>
      <c r="L1105">
        <v>1667039</v>
      </c>
      <c r="M1105" t="s">
        <v>7</v>
      </c>
      <c r="N1105" t="s">
        <v>1424</v>
      </c>
      <c r="O1105" t="s">
        <v>14</v>
      </c>
      <c r="P1105">
        <v>1130</v>
      </c>
      <c r="Q1105">
        <v>1230</v>
      </c>
      <c r="R1105" t="s">
        <v>187</v>
      </c>
      <c r="S1105">
        <v>3000007001</v>
      </c>
      <c r="T1105" s="2">
        <v>44797</v>
      </c>
      <c r="U1105" s="8">
        <v>24</v>
      </c>
      <c r="V1105" s="8" t="s">
        <v>448</v>
      </c>
      <c r="W1105" s="8">
        <v>2022</v>
      </c>
      <c r="X1105" t="s">
        <v>15</v>
      </c>
      <c r="Y1105" s="3">
        <v>400</v>
      </c>
      <c r="Z1105">
        <v>492000</v>
      </c>
      <c r="AA1105">
        <v>452000</v>
      </c>
      <c r="AB1105">
        <v>40000</v>
      </c>
      <c r="AC1105" t="s">
        <v>16</v>
      </c>
    </row>
    <row r="1106" spans="1:29" x14ac:dyDescent="0.3">
      <c r="A1106">
        <v>1105</v>
      </c>
      <c r="B1106" t="s">
        <v>20</v>
      </c>
      <c r="C1106" t="s">
        <v>9</v>
      </c>
      <c r="D1106" t="s">
        <v>178</v>
      </c>
      <c r="E1106" t="s">
        <v>53</v>
      </c>
      <c r="F1106" t="s">
        <v>53</v>
      </c>
      <c r="G1106" t="s">
        <v>13</v>
      </c>
      <c r="H1106" t="s">
        <v>179</v>
      </c>
      <c r="I1106" t="s">
        <v>457</v>
      </c>
      <c r="J1106" s="2">
        <v>44795</v>
      </c>
      <c r="K1106">
        <v>1663956</v>
      </c>
      <c r="L1106">
        <v>1663956</v>
      </c>
      <c r="M1106" t="s">
        <v>7</v>
      </c>
      <c r="N1106" t="s">
        <v>1424</v>
      </c>
      <c r="O1106" t="s">
        <v>14</v>
      </c>
      <c r="P1106">
        <v>4300</v>
      </c>
      <c r="Q1106">
        <v>4498</v>
      </c>
      <c r="R1106" t="s">
        <v>201</v>
      </c>
      <c r="S1106">
        <v>3000007021</v>
      </c>
      <c r="T1106" s="2">
        <v>44797</v>
      </c>
      <c r="U1106" s="8">
        <v>24</v>
      </c>
      <c r="V1106" s="8" t="s">
        <v>448</v>
      </c>
      <c r="W1106" s="8">
        <v>2022</v>
      </c>
      <c r="X1106" t="s">
        <v>15</v>
      </c>
      <c r="Y1106" s="3">
        <v>16.55</v>
      </c>
      <c r="Z1106">
        <v>74441.900000000009</v>
      </c>
      <c r="AA1106">
        <v>71165</v>
      </c>
      <c r="AB1106">
        <v>3276.9000000000087</v>
      </c>
      <c r="AC1106" t="s">
        <v>16</v>
      </c>
    </row>
    <row r="1107" spans="1:29" x14ac:dyDescent="0.3">
      <c r="A1107">
        <v>1106</v>
      </c>
      <c r="B1107" t="s">
        <v>20</v>
      </c>
      <c r="C1107" t="s">
        <v>9</v>
      </c>
      <c r="D1107" t="s">
        <v>1333</v>
      </c>
      <c r="E1107" t="s">
        <v>53</v>
      </c>
      <c r="F1107" t="s">
        <v>53</v>
      </c>
      <c r="G1107" t="s">
        <v>13</v>
      </c>
      <c r="H1107" t="s">
        <v>112</v>
      </c>
      <c r="I1107" t="s">
        <v>457</v>
      </c>
      <c r="J1107" s="2">
        <v>44796</v>
      </c>
      <c r="K1107">
        <v>1667060</v>
      </c>
      <c r="L1107">
        <v>1667060</v>
      </c>
      <c r="M1107" t="s">
        <v>7</v>
      </c>
      <c r="N1107" t="s">
        <v>1424</v>
      </c>
      <c r="O1107" t="s">
        <v>27</v>
      </c>
      <c r="P1107">
        <v>27900</v>
      </c>
      <c r="Q1107">
        <v>30500</v>
      </c>
      <c r="R1107" t="s">
        <v>100</v>
      </c>
      <c r="S1107">
        <v>3000007020</v>
      </c>
      <c r="T1107" s="2">
        <v>44797</v>
      </c>
      <c r="U1107" s="8">
        <v>24</v>
      </c>
      <c r="V1107" s="8" t="s">
        <v>448</v>
      </c>
      <c r="W1107" s="8">
        <v>2022</v>
      </c>
      <c r="X1107" t="s">
        <v>28</v>
      </c>
      <c r="Y1107" s="3">
        <v>7.0000000000000001E-3</v>
      </c>
      <c r="Z1107">
        <v>30500</v>
      </c>
      <c r="AA1107">
        <v>27900</v>
      </c>
      <c r="AB1107">
        <v>2600</v>
      </c>
      <c r="AC1107" t="s">
        <v>16</v>
      </c>
    </row>
    <row r="1108" spans="1:29" x14ac:dyDescent="0.3">
      <c r="A1108">
        <v>1107</v>
      </c>
      <c r="B1108" t="s">
        <v>32</v>
      </c>
      <c r="C1108" t="s">
        <v>9</v>
      </c>
      <c r="D1108" t="s">
        <v>10</v>
      </c>
      <c r="E1108" t="s">
        <v>12</v>
      </c>
      <c r="F1108" t="s">
        <v>12</v>
      </c>
      <c r="G1108" t="s">
        <v>13</v>
      </c>
      <c r="H1108" t="s">
        <v>55</v>
      </c>
      <c r="I1108" t="s">
        <v>457</v>
      </c>
      <c r="J1108" s="2">
        <v>44796</v>
      </c>
      <c r="K1108">
        <v>1667025</v>
      </c>
      <c r="L1108">
        <v>1667025</v>
      </c>
      <c r="M1108" t="s">
        <v>7</v>
      </c>
      <c r="N1108" t="s">
        <v>1424</v>
      </c>
      <c r="O1108" t="s">
        <v>14</v>
      </c>
      <c r="P1108">
        <v>1122</v>
      </c>
      <c r="Q1108">
        <v>1200</v>
      </c>
      <c r="R1108" t="s">
        <v>435</v>
      </c>
      <c r="S1108">
        <v>3000007009</v>
      </c>
      <c r="T1108" s="2">
        <v>44797</v>
      </c>
      <c r="U1108" s="8">
        <v>24</v>
      </c>
      <c r="V1108" s="8" t="s">
        <v>448</v>
      </c>
      <c r="W1108" s="8">
        <v>2022</v>
      </c>
      <c r="X1108" t="s">
        <v>15</v>
      </c>
      <c r="Y1108" s="3">
        <v>63</v>
      </c>
      <c r="Z1108">
        <v>75600</v>
      </c>
      <c r="AA1108">
        <v>70686</v>
      </c>
      <c r="AB1108">
        <v>4914</v>
      </c>
      <c r="AC1108" t="s">
        <v>16</v>
      </c>
    </row>
    <row r="1109" spans="1:29" x14ac:dyDescent="0.3">
      <c r="A1109">
        <v>1108</v>
      </c>
      <c r="B1109" t="s">
        <v>8</v>
      </c>
      <c r="C1109" t="s">
        <v>21</v>
      </c>
      <c r="D1109" t="s">
        <v>1334</v>
      </c>
      <c r="E1109" t="s">
        <v>93</v>
      </c>
      <c r="F1109" t="s">
        <v>25</v>
      </c>
      <c r="G1109" t="s">
        <v>26</v>
      </c>
      <c r="H1109" t="s">
        <v>212</v>
      </c>
      <c r="I1109" t="s">
        <v>461</v>
      </c>
      <c r="J1109" s="2">
        <v>44796</v>
      </c>
      <c r="K1109">
        <v>1666217</v>
      </c>
      <c r="L1109">
        <v>1666217</v>
      </c>
      <c r="M1109" t="s">
        <v>7</v>
      </c>
      <c r="N1109" t="s">
        <v>1424</v>
      </c>
      <c r="O1109" t="s">
        <v>27</v>
      </c>
      <c r="P1109">
        <v>38000</v>
      </c>
      <c r="Q1109">
        <v>38000</v>
      </c>
      <c r="R1109" t="s">
        <v>17</v>
      </c>
      <c r="S1109">
        <v>9460005788</v>
      </c>
      <c r="T1109" s="2">
        <v>44797</v>
      </c>
      <c r="U1109" s="8">
        <v>24</v>
      </c>
      <c r="V1109" s="8" t="s">
        <v>448</v>
      </c>
      <c r="W1109" s="8">
        <v>2022</v>
      </c>
      <c r="X1109" t="s">
        <v>67</v>
      </c>
      <c r="Y1109" s="3">
        <v>1</v>
      </c>
      <c r="Z1109">
        <v>38000</v>
      </c>
      <c r="AA1109">
        <v>38000</v>
      </c>
      <c r="AB1109">
        <v>0</v>
      </c>
      <c r="AC1109" t="s">
        <v>30</v>
      </c>
    </row>
    <row r="1110" spans="1:29" x14ac:dyDescent="0.3">
      <c r="A1110">
        <v>1109</v>
      </c>
      <c r="B1110" t="s">
        <v>8</v>
      </c>
      <c r="C1110" t="s">
        <v>21</v>
      </c>
      <c r="D1110" t="s">
        <v>1334</v>
      </c>
      <c r="E1110" t="s">
        <v>93</v>
      </c>
      <c r="F1110" t="s">
        <v>25</v>
      </c>
      <c r="G1110" t="s">
        <v>26</v>
      </c>
      <c r="H1110" t="s">
        <v>212</v>
      </c>
      <c r="I1110" t="s">
        <v>461</v>
      </c>
      <c r="J1110" s="2">
        <v>44796</v>
      </c>
      <c r="K1110">
        <v>1666217</v>
      </c>
      <c r="L1110">
        <v>1666217</v>
      </c>
      <c r="M1110" t="s">
        <v>7</v>
      </c>
      <c r="N1110" t="s">
        <v>1424</v>
      </c>
      <c r="O1110" t="s">
        <v>27</v>
      </c>
      <c r="P1110">
        <v>38000</v>
      </c>
      <c r="Q1110">
        <v>38000</v>
      </c>
      <c r="R1110" t="s">
        <v>17</v>
      </c>
      <c r="S1110">
        <v>9460005789</v>
      </c>
      <c r="T1110" s="2">
        <v>44797</v>
      </c>
      <c r="U1110" s="8">
        <v>24</v>
      </c>
      <c r="V1110" s="8" t="s">
        <v>448</v>
      </c>
      <c r="W1110" s="8">
        <v>2022</v>
      </c>
      <c r="X1110" t="s">
        <v>67</v>
      </c>
      <c r="Y1110" s="3">
        <v>1</v>
      </c>
      <c r="Z1110">
        <v>38000</v>
      </c>
      <c r="AA1110">
        <v>38000</v>
      </c>
      <c r="AB1110">
        <v>0</v>
      </c>
      <c r="AC1110" t="s">
        <v>30</v>
      </c>
    </row>
    <row r="1111" spans="1:29" x14ac:dyDescent="0.3">
      <c r="A1111">
        <v>1110</v>
      </c>
      <c r="B1111" t="s">
        <v>41</v>
      </c>
      <c r="C1111" t="s">
        <v>21</v>
      </c>
      <c r="D1111" t="s">
        <v>629</v>
      </c>
      <c r="E1111" t="s">
        <v>238</v>
      </c>
      <c r="F1111" t="s">
        <v>25</v>
      </c>
      <c r="G1111" t="s">
        <v>26</v>
      </c>
      <c r="H1111" t="s">
        <v>664</v>
      </c>
      <c r="I1111" t="s">
        <v>65</v>
      </c>
      <c r="J1111" s="2">
        <v>44796</v>
      </c>
      <c r="K1111">
        <v>1665805</v>
      </c>
      <c r="L1111">
        <v>1665805</v>
      </c>
      <c r="M1111" t="s">
        <v>7</v>
      </c>
      <c r="N1111" t="s">
        <v>1424</v>
      </c>
      <c r="O1111" t="s">
        <v>27</v>
      </c>
      <c r="P1111">
        <v>64700</v>
      </c>
      <c r="Q1111">
        <v>72000</v>
      </c>
      <c r="R1111" t="s">
        <v>257</v>
      </c>
      <c r="S1111">
        <v>9640001745</v>
      </c>
      <c r="T1111" s="2">
        <v>44797</v>
      </c>
      <c r="U1111" s="8">
        <v>24</v>
      </c>
      <c r="V1111" s="8" t="s">
        <v>448</v>
      </c>
      <c r="W1111" s="8">
        <v>2022</v>
      </c>
      <c r="X1111" t="s">
        <v>46</v>
      </c>
      <c r="Y1111" s="3">
        <v>1</v>
      </c>
      <c r="Z1111">
        <v>72000</v>
      </c>
      <c r="AA1111">
        <v>64700</v>
      </c>
      <c r="AB1111">
        <v>7300</v>
      </c>
      <c r="AC1111" t="s">
        <v>16</v>
      </c>
    </row>
    <row r="1112" spans="1:29" x14ac:dyDescent="0.3">
      <c r="A1112">
        <v>1111</v>
      </c>
      <c r="B1112" t="s">
        <v>8</v>
      </c>
      <c r="C1112" t="s">
        <v>21</v>
      </c>
      <c r="D1112" t="s">
        <v>172</v>
      </c>
      <c r="E1112" t="s">
        <v>173</v>
      </c>
      <c r="F1112" t="s">
        <v>174</v>
      </c>
      <c r="G1112" t="s">
        <v>37</v>
      </c>
      <c r="H1112" t="s">
        <v>83</v>
      </c>
      <c r="I1112" t="s">
        <v>455</v>
      </c>
      <c r="J1112" s="2">
        <v>44797</v>
      </c>
      <c r="K1112">
        <v>1670510</v>
      </c>
      <c r="L1112">
        <v>1670510</v>
      </c>
      <c r="M1112" t="s">
        <v>7</v>
      </c>
      <c r="N1112" t="s">
        <v>1424</v>
      </c>
      <c r="O1112" t="s">
        <v>14</v>
      </c>
      <c r="P1112">
        <v>2150</v>
      </c>
      <c r="Q1112">
        <v>2350</v>
      </c>
      <c r="R1112" t="s">
        <v>435</v>
      </c>
      <c r="S1112">
        <v>9460005791</v>
      </c>
      <c r="T1112" s="2">
        <v>44798</v>
      </c>
      <c r="U1112" s="8">
        <v>25</v>
      </c>
      <c r="V1112" s="8" t="s">
        <v>448</v>
      </c>
      <c r="W1112" s="8">
        <v>2022</v>
      </c>
      <c r="X1112" t="s">
        <v>15</v>
      </c>
      <c r="Y1112" s="3">
        <v>1000</v>
      </c>
      <c r="Z1112">
        <v>2350000</v>
      </c>
      <c r="AA1112">
        <v>2150000</v>
      </c>
      <c r="AB1112">
        <v>200000</v>
      </c>
      <c r="AC1112" t="s">
        <v>16</v>
      </c>
    </row>
    <row r="1113" spans="1:29" x14ac:dyDescent="0.3">
      <c r="A1113">
        <v>1112</v>
      </c>
      <c r="B1113" t="s">
        <v>41</v>
      </c>
      <c r="C1113" t="s">
        <v>21</v>
      </c>
      <c r="D1113" t="s">
        <v>158</v>
      </c>
      <c r="E1113" t="s">
        <v>1335</v>
      </c>
      <c r="F1113" t="s">
        <v>25</v>
      </c>
      <c r="G1113" t="s">
        <v>26</v>
      </c>
      <c r="H1113" t="s">
        <v>159</v>
      </c>
      <c r="I1113" t="s">
        <v>458</v>
      </c>
      <c r="J1113" s="2">
        <v>44795</v>
      </c>
      <c r="K1113">
        <v>1662749</v>
      </c>
      <c r="L1113">
        <v>1662749</v>
      </c>
      <c r="M1113" t="s">
        <v>7</v>
      </c>
      <c r="N1113" t="s">
        <v>1424</v>
      </c>
      <c r="O1113" t="s">
        <v>14</v>
      </c>
      <c r="P1113">
        <v>5300</v>
      </c>
      <c r="Q1113">
        <v>5500</v>
      </c>
      <c r="R1113" t="s">
        <v>1019</v>
      </c>
      <c r="S1113">
        <v>9640001744</v>
      </c>
      <c r="T1113" s="2">
        <v>44796</v>
      </c>
      <c r="U1113" s="8">
        <v>23</v>
      </c>
      <c r="V1113" s="8" t="s">
        <v>448</v>
      </c>
      <c r="W1113" s="8">
        <v>2022</v>
      </c>
      <c r="X1113" t="s">
        <v>15</v>
      </c>
      <c r="Y1113" s="3">
        <v>48</v>
      </c>
      <c r="Z1113">
        <v>264000</v>
      </c>
      <c r="AA1113">
        <v>254400</v>
      </c>
      <c r="AB1113">
        <v>9600</v>
      </c>
      <c r="AC1113" t="s">
        <v>16</v>
      </c>
    </row>
    <row r="1114" spans="1:29" x14ac:dyDescent="0.3">
      <c r="A1114">
        <v>1113</v>
      </c>
      <c r="B1114" t="s">
        <v>32</v>
      </c>
      <c r="C1114" t="s">
        <v>21</v>
      </c>
      <c r="D1114" t="s">
        <v>1336</v>
      </c>
      <c r="E1114" t="s">
        <v>1337</v>
      </c>
      <c r="F1114" t="s">
        <v>25</v>
      </c>
      <c r="G1114" t="s">
        <v>26</v>
      </c>
      <c r="H1114" t="s">
        <v>259</v>
      </c>
      <c r="I1114" t="s">
        <v>457</v>
      </c>
      <c r="J1114" t="s">
        <v>18</v>
      </c>
      <c r="K1114" t="s">
        <v>18</v>
      </c>
      <c r="L1114" t="s">
        <v>1552</v>
      </c>
      <c r="M1114" t="s">
        <v>18</v>
      </c>
      <c r="N1114" t="s">
        <v>1425</v>
      </c>
      <c r="O1114" t="s">
        <v>27</v>
      </c>
      <c r="P1114">
        <v>64000</v>
      </c>
      <c r="Q1114">
        <v>64000</v>
      </c>
      <c r="R1114" t="s">
        <v>19</v>
      </c>
      <c r="S1114">
        <v>9640001747</v>
      </c>
      <c r="T1114" s="2">
        <v>44797</v>
      </c>
      <c r="U1114" s="8">
        <v>24</v>
      </c>
      <c r="V1114" s="8" t="s">
        <v>448</v>
      </c>
      <c r="W1114" s="8">
        <v>2022</v>
      </c>
      <c r="X1114" t="s">
        <v>46</v>
      </c>
      <c r="Y1114" s="3">
        <v>3</v>
      </c>
      <c r="Z1114">
        <v>64000</v>
      </c>
      <c r="AA1114">
        <v>64000</v>
      </c>
      <c r="AB1114">
        <v>0</v>
      </c>
      <c r="AC1114" t="s">
        <v>30</v>
      </c>
    </row>
    <row r="1115" spans="1:29" x14ac:dyDescent="0.3">
      <c r="A1115">
        <v>1114</v>
      </c>
      <c r="B1115" t="s">
        <v>8</v>
      </c>
      <c r="C1115" t="s">
        <v>21</v>
      </c>
      <c r="D1115" t="s">
        <v>211</v>
      </c>
      <c r="E1115" t="s">
        <v>143</v>
      </c>
      <c r="F1115" t="s">
        <v>25</v>
      </c>
      <c r="G1115" t="s">
        <v>26</v>
      </c>
      <c r="H1115" t="s">
        <v>500</v>
      </c>
      <c r="I1115" t="s">
        <v>500</v>
      </c>
      <c r="J1115" s="2">
        <v>44795</v>
      </c>
      <c r="K1115">
        <v>1663553</v>
      </c>
      <c r="L1115">
        <v>1663553</v>
      </c>
      <c r="M1115" t="s">
        <v>7</v>
      </c>
      <c r="N1115" t="s">
        <v>1424</v>
      </c>
      <c r="O1115" t="s">
        <v>14</v>
      </c>
      <c r="P1115">
        <v>1380</v>
      </c>
      <c r="Q1115">
        <v>1400</v>
      </c>
      <c r="R1115" t="s">
        <v>54</v>
      </c>
      <c r="S1115">
        <v>9460005781</v>
      </c>
      <c r="T1115" s="2">
        <v>44796</v>
      </c>
      <c r="U1115" s="8">
        <v>23</v>
      </c>
      <c r="V1115" s="8" t="s">
        <v>448</v>
      </c>
      <c r="W1115" s="8">
        <v>2022</v>
      </c>
      <c r="X1115" t="s">
        <v>15</v>
      </c>
      <c r="Y1115" s="3">
        <v>100</v>
      </c>
      <c r="Z1115">
        <v>140000</v>
      </c>
      <c r="AA1115">
        <v>138000</v>
      </c>
      <c r="AB1115">
        <v>2000</v>
      </c>
      <c r="AC1115" t="s">
        <v>16</v>
      </c>
    </row>
    <row r="1116" spans="1:29" x14ac:dyDescent="0.3">
      <c r="A1116">
        <v>1115</v>
      </c>
      <c r="B1116" t="s">
        <v>8</v>
      </c>
      <c r="C1116" t="s">
        <v>21</v>
      </c>
      <c r="D1116" t="s">
        <v>1338</v>
      </c>
      <c r="E1116" t="s">
        <v>1339</v>
      </c>
      <c r="F1116" t="s">
        <v>25</v>
      </c>
      <c r="G1116" t="s">
        <v>26</v>
      </c>
      <c r="H1116" t="s">
        <v>98</v>
      </c>
      <c r="I1116" t="s">
        <v>457</v>
      </c>
      <c r="J1116" s="2">
        <v>44791</v>
      </c>
      <c r="K1116">
        <v>1653653</v>
      </c>
      <c r="L1116">
        <v>1653653</v>
      </c>
      <c r="M1116" t="s">
        <v>7</v>
      </c>
      <c r="N1116" t="s">
        <v>1424</v>
      </c>
      <c r="O1116" t="s">
        <v>27</v>
      </c>
      <c r="P1116">
        <v>320000</v>
      </c>
      <c r="Q1116">
        <v>350000</v>
      </c>
      <c r="R1116" t="s">
        <v>565</v>
      </c>
      <c r="S1116">
        <v>9460005774</v>
      </c>
      <c r="T1116" s="2">
        <v>44795</v>
      </c>
      <c r="U1116" s="8">
        <v>22</v>
      </c>
      <c r="V1116" s="8" t="s">
        <v>448</v>
      </c>
      <c r="W1116" s="8">
        <v>2022</v>
      </c>
      <c r="X1116" t="s">
        <v>46</v>
      </c>
      <c r="Y1116" s="3">
        <v>1</v>
      </c>
      <c r="Z1116">
        <v>350000</v>
      </c>
      <c r="AA1116">
        <v>320000</v>
      </c>
      <c r="AB1116">
        <v>30000</v>
      </c>
      <c r="AC1116" t="s">
        <v>16</v>
      </c>
    </row>
    <row r="1117" spans="1:29" x14ac:dyDescent="0.3">
      <c r="A1117">
        <v>1116</v>
      </c>
      <c r="B1117" t="s">
        <v>41</v>
      </c>
      <c r="C1117" t="s">
        <v>21</v>
      </c>
      <c r="D1117" t="s">
        <v>198</v>
      </c>
      <c r="E1117" t="s">
        <v>1340</v>
      </c>
      <c r="F1117" t="s">
        <v>25</v>
      </c>
      <c r="G1117" t="s">
        <v>26</v>
      </c>
      <c r="H1117" t="s">
        <v>199</v>
      </c>
      <c r="I1117" t="s">
        <v>457</v>
      </c>
      <c r="J1117" t="s">
        <v>18</v>
      </c>
      <c r="K1117" t="s">
        <v>18</v>
      </c>
      <c r="L1117" t="s">
        <v>1552</v>
      </c>
      <c r="M1117" t="s">
        <v>18</v>
      </c>
      <c r="N1117" t="s">
        <v>1425</v>
      </c>
      <c r="O1117" t="s">
        <v>27</v>
      </c>
      <c r="P1117">
        <v>8230</v>
      </c>
      <c r="Q1117">
        <v>8230</v>
      </c>
      <c r="R1117" t="s">
        <v>86</v>
      </c>
      <c r="S1117">
        <v>9640001748</v>
      </c>
      <c r="T1117" s="2">
        <v>44797</v>
      </c>
      <c r="U1117" s="8">
        <v>24</v>
      </c>
      <c r="V1117" s="8" t="s">
        <v>448</v>
      </c>
      <c r="W1117" s="8">
        <v>2022</v>
      </c>
      <c r="X1117" t="s">
        <v>67</v>
      </c>
      <c r="Y1117" s="3">
        <v>1</v>
      </c>
      <c r="Z1117">
        <v>8230</v>
      </c>
      <c r="AA1117">
        <v>8230</v>
      </c>
      <c r="AB1117">
        <v>0</v>
      </c>
      <c r="AC1117" t="s">
        <v>30</v>
      </c>
    </row>
    <row r="1118" spans="1:29" x14ac:dyDescent="0.3">
      <c r="A1118">
        <v>1117</v>
      </c>
      <c r="B1118" t="s">
        <v>41</v>
      </c>
      <c r="C1118" t="s">
        <v>21</v>
      </c>
      <c r="D1118" t="s">
        <v>586</v>
      </c>
      <c r="E1118" t="s">
        <v>1341</v>
      </c>
      <c r="F1118" t="s">
        <v>25</v>
      </c>
      <c r="G1118" t="s">
        <v>26</v>
      </c>
      <c r="H1118" t="s">
        <v>96</v>
      </c>
      <c r="I1118" t="s">
        <v>457</v>
      </c>
      <c r="J1118" t="s">
        <v>18</v>
      </c>
      <c r="K1118" t="s">
        <v>18</v>
      </c>
      <c r="L1118" t="s">
        <v>1552</v>
      </c>
      <c r="M1118" t="s">
        <v>18</v>
      </c>
      <c r="N1118" t="s">
        <v>1425</v>
      </c>
      <c r="O1118" t="s">
        <v>27</v>
      </c>
      <c r="P1118">
        <v>1730</v>
      </c>
      <c r="Q1118">
        <v>1730</v>
      </c>
      <c r="R1118" t="s">
        <v>393</v>
      </c>
      <c r="S1118">
        <v>9640001753</v>
      </c>
      <c r="T1118" s="2">
        <v>44797</v>
      </c>
      <c r="U1118" s="8">
        <v>24</v>
      </c>
      <c r="V1118" s="8" t="s">
        <v>448</v>
      </c>
      <c r="W1118" s="8">
        <v>2022</v>
      </c>
      <c r="X1118" t="s">
        <v>46</v>
      </c>
      <c r="Y1118" s="3">
        <v>1</v>
      </c>
      <c r="Z1118">
        <v>1730</v>
      </c>
      <c r="AA1118">
        <v>1730</v>
      </c>
      <c r="AB1118">
        <v>0</v>
      </c>
      <c r="AC1118" t="s">
        <v>30</v>
      </c>
    </row>
    <row r="1119" spans="1:29" x14ac:dyDescent="0.3">
      <c r="A1119">
        <v>1118</v>
      </c>
      <c r="B1119" t="s">
        <v>41</v>
      </c>
      <c r="C1119" t="s">
        <v>21</v>
      </c>
      <c r="D1119" t="s">
        <v>1296</v>
      </c>
      <c r="E1119" t="s">
        <v>1342</v>
      </c>
      <c r="F1119" t="s">
        <v>25</v>
      </c>
      <c r="G1119" t="s">
        <v>26</v>
      </c>
      <c r="H1119" t="s">
        <v>321</v>
      </c>
      <c r="I1119" t="s">
        <v>558</v>
      </c>
      <c r="J1119" t="s">
        <v>18</v>
      </c>
      <c r="K1119" t="s">
        <v>18</v>
      </c>
      <c r="L1119" t="s">
        <v>1552</v>
      </c>
      <c r="M1119" t="s">
        <v>18</v>
      </c>
      <c r="N1119" t="s">
        <v>1425</v>
      </c>
      <c r="O1119" t="s">
        <v>27</v>
      </c>
      <c r="P1119">
        <v>10318</v>
      </c>
      <c r="Q1119">
        <v>10318</v>
      </c>
      <c r="R1119" t="s">
        <v>393</v>
      </c>
      <c r="S1119">
        <v>9640001749</v>
      </c>
      <c r="T1119" s="2">
        <v>44797</v>
      </c>
      <c r="U1119" s="8">
        <v>24</v>
      </c>
      <c r="V1119" s="8" t="s">
        <v>448</v>
      </c>
      <c r="W1119" s="8">
        <v>2022</v>
      </c>
      <c r="X1119" t="s">
        <v>63</v>
      </c>
      <c r="Y1119" s="3">
        <v>2</v>
      </c>
      <c r="Z1119">
        <v>10318</v>
      </c>
      <c r="AA1119">
        <v>10318</v>
      </c>
      <c r="AB1119">
        <v>0</v>
      </c>
      <c r="AC1119" t="s">
        <v>30</v>
      </c>
    </row>
    <row r="1120" spans="1:29" x14ac:dyDescent="0.3">
      <c r="A1120">
        <v>1119</v>
      </c>
      <c r="B1120" t="s">
        <v>32</v>
      </c>
      <c r="C1120" t="s">
        <v>21</v>
      </c>
      <c r="D1120" t="s">
        <v>219</v>
      </c>
      <c r="E1120" t="s">
        <v>85</v>
      </c>
      <c r="F1120" t="s">
        <v>85</v>
      </c>
      <c r="G1120" t="s">
        <v>37</v>
      </c>
      <c r="H1120" t="s">
        <v>632</v>
      </c>
      <c r="I1120" t="s">
        <v>457</v>
      </c>
      <c r="J1120" s="2">
        <v>44775</v>
      </c>
      <c r="K1120">
        <v>166666</v>
      </c>
      <c r="L1120">
        <v>166666</v>
      </c>
      <c r="M1120" t="s">
        <v>7</v>
      </c>
      <c r="N1120" t="s">
        <v>1424</v>
      </c>
      <c r="O1120" t="s">
        <v>14</v>
      </c>
      <c r="P1120">
        <v>800</v>
      </c>
      <c r="Q1120">
        <v>800</v>
      </c>
      <c r="R1120" t="s">
        <v>1343</v>
      </c>
      <c r="S1120">
        <v>9640001769</v>
      </c>
      <c r="T1120" s="2">
        <v>44798</v>
      </c>
      <c r="U1120" s="8">
        <v>25</v>
      </c>
      <c r="V1120" s="8" t="s">
        <v>448</v>
      </c>
      <c r="W1120" s="8">
        <v>2022</v>
      </c>
      <c r="X1120" t="s">
        <v>15</v>
      </c>
      <c r="Y1120" s="3">
        <v>500</v>
      </c>
      <c r="Z1120">
        <v>400000</v>
      </c>
      <c r="AA1120">
        <v>400000</v>
      </c>
      <c r="AB1120">
        <v>0</v>
      </c>
      <c r="AC1120" t="s">
        <v>30</v>
      </c>
    </row>
    <row r="1121" spans="1:29" x14ac:dyDescent="0.3">
      <c r="A1121">
        <v>1120</v>
      </c>
      <c r="B1121" t="s">
        <v>41</v>
      </c>
      <c r="C1121" t="s">
        <v>21</v>
      </c>
      <c r="D1121" t="s">
        <v>116</v>
      </c>
      <c r="E1121" t="s">
        <v>85</v>
      </c>
      <c r="F1121" t="s">
        <v>85</v>
      </c>
      <c r="G1121" t="s">
        <v>37</v>
      </c>
      <c r="H1121" t="s">
        <v>1344</v>
      </c>
      <c r="I1121" t="s">
        <v>500</v>
      </c>
      <c r="J1121" t="s">
        <v>76</v>
      </c>
      <c r="K1121" t="s">
        <v>538</v>
      </c>
      <c r="L1121" t="s">
        <v>1552</v>
      </c>
      <c r="M1121" t="s">
        <v>76</v>
      </c>
      <c r="N1121" t="s">
        <v>1425</v>
      </c>
      <c r="O1121" t="s">
        <v>14</v>
      </c>
      <c r="P1121">
        <v>1670</v>
      </c>
      <c r="Q1121">
        <v>1670</v>
      </c>
      <c r="R1121" t="s">
        <v>365</v>
      </c>
      <c r="S1121">
        <v>9640001751</v>
      </c>
      <c r="T1121" s="2">
        <v>44797</v>
      </c>
      <c r="U1121" s="8">
        <v>24</v>
      </c>
      <c r="V1121" s="8" t="s">
        <v>448</v>
      </c>
      <c r="W1121" s="8">
        <v>2022</v>
      </c>
      <c r="X1121" t="s">
        <v>15</v>
      </c>
      <c r="Y1121" s="3">
        <v>1916</v>
      </c>
      <c r="Z1121">
        <v>3199720</v>
      </c>
      <c r="AA1121">
        <v>3199720</v>
      </c>
      <c r="AB1121">
        <v>0</v>
      </c>
      <c r="AC1121" t="s">
        <v>30</v>
      </c>
    </row>
    <row r="1122" spans="1:29" x14ac:dyDescent="0.3">
      <c r="A1122">
        <v>1121</v>
      </c>
      <c r="B1122" t="s">
        <v>41</v>
      </c>
      <c r="C1122" t="s">
        <v>21</v>
      </c>
      <c r="D1122" t="s">
        <v>116</v>
      </c>
      <c r="E1122" t="s">
        <v>85</v>
      </c>
      <c r="F1122" t="s">
        <v>85</v>
      </c>
      <c r="G1122" t="s">
        <v>37</v>
      </c>
      <c r="H1122" t="s">
        <v>1008</v>
      </c>
      <c r="I1122" t="s">
        <v>460</v>
      </c>
      <c r="J1122" s="2">
        <v>44781</v>
      </c>
      <c r="K1122">
        <v>1625594</v>
      </c>
      <c r="L1122">
        <v>1625594</v>
      </c>
      <c r="M1122" t="s">
        <v>7</v>
      </c>
      <c r="N1122" t="s">
        <v>1424</v>
      </c>
      <c r="O1122" t="s">
        <v>14</v>
      </c>
      <c r="P1122">
        <v>1319</v>
      </c>
      <c r="Q1122">
        <v>1400</v>
      </c>
      <c r="R1122" t="s">
        <v>1317</v>
      </c>
      <c r="S1122">
        <v>9640001746</v>
      </c>
      <c r="T1122" s="2">
        <v>44797</v>
      </c>
      <c r="U1122" s="8">
        <v>24</v>
      </c>
      <c r="V1122" s="8" t="s">
        <v>448</v>
      </c>
      <c r="W1122" s="8">
        <v>2022</v>
      </c>
      <c r="X1122" t="s">
        <v>15</v>
      </c>
      <c r="Y1122" s="3">
        <v>1900</v>
      </c>
      <c r="Z1122">
        <v>2660000</v>
      </c>
      <c r="AA1122">
        <v>2506100</v>
      </c>
      <c r="AB1122">
        <v>153900</v>
      </c>
      <c r="AC1122" t="s">
        <v>16</v>
      </c>
    </row>
    <row r="1123" spans="1:29" x14ac:dyDescent="0.3">
      <c r="A1123">
        <v>1122</v>
      </c>
      <c r="B1123" t="s">
        <v>8</v>
      </c>
      <c r="C1123" t="s">
        <v>21</v>
      </c>
      <c r="D1123" t="s">
        <v>689</v>
      </c>
      <c r="E1123" t="s">
        <v>143</v>
      </c>
      <c r="F1123" t="s">
        <v>25</v>
      </c>
      <c r="G1123" t="s">
        <v>26</v>
      </c>
      <c r="H1123" t="s">
        <v>48</v>
      </c>
      <c r="I1123" t="s">
        <v>457</v>
      </c>
      <c r="J1123" s="2">
        <v>44793</v>
      </c>
      <c r="K1123">
        <v>1658471</v>
      </c>
      <c r="L1123">
        <v>1658471</v>
      </c>
      <c r="M1123" t="s">
        <v>7</v>
      </c>
      <c r="N1123" t="s">
        <v>1424</v>
      </c>
      <c r="O1123" t="s">
        <v>14</v>
      </c>
      <c r="P1123">
        <v>1295</v>
      </c>
      <c r="Q1123">
        <v>1600</v>
      </c>
      <c r="R1123" t="s">
        <v>279</v>
      </c>
      <c r="S1123">
        <v>9460005779</v>
      </c>
      <c r="T1123" s="2">
        <v>44796</v>
      </c>
      <c r="U1123" s="8">
        <v>23</v>
      </c>
      <c r="V1123" s="8" t="s">
        <v>448</v>
      </c>
      <c r="W1123" s="8">
        <v>2022</v>
      </c>
      <c r="X1123" t="s">
        <v>15</v>
      </c>
      <c r="Y1123" s="3">
        <v>50</v>
      </c>
      <c r="Z1123">
        <v>80000</v>
      </c>
      <c r="AA1123">
        <v>64750</v>
      </c>
      <c r="AB1123">
        <v>15250</v>
      </c>
      <c r="AC1123" t="s">
        <v>16</v>
      </c>
    </row>
    <row r="1124" spans="1:29" x14ac:dyDescent="0.3">
      <c r="A1124">
        <v>1123</v>
      </c>
      <c r="B1124" t="s">
        <v>32</v>
      </c>
      <c r="C1124" t="s">
        <v>21</v>
      </c>
      <c r="D1124" t="s">
        <v>10</v>
      </c>
      <c r="E1124" t="s">
        <v>12</v>
      </c>
      <c r="F1124" t="s">
        <v>12</v>
      </c>
      <c r="G1124" t="s">
        <v>13</v>
      </c>
      <c r="H1124" t="s">
        <v>32</v>
      </c>
      <c r="I1124" t="s">
        <v>458</v>
      </c>
      <c r="J1124" s="2">
        <v>44796</v>
      </c>
      <c r="K1124">
        <v>1667025</v>
      </c>
      <c r="L1124">
        <v>1667025</v>
      </c>
      <c r="M1124" t="s">
        <v>7</v>
      </c>
      <c r="N1124" t="s">
        <v>1424</v>
      </c>
      <c r="O1124" t="s">
        <v>14</v>
      </c>
      <c r="P1124">
        <v>1122</v>
      </c>
      <c r="Q1124">
        <v>1200</v>
      </c>
      <c r="R1124" t="s">
        <v>187</v>
      </c>
      <c r="S1124">
        <v>3000007033</v>
      </c>
      <c r="T1124" s="2">
        <v>44798</v>
      </c>
      <c r="U1124" s="8">
        <v>25</v>
      </c>
      <c r="V1124" s="8" t="s">
        <v>448</v>
      </c>
      <c r="W1124" s="8">
        <v>2022</v>
      </c>
      <c r="X1124" t="s">
        <v>15</v>
      </c>
      <c r="Y1124" s="3">
        <v>30</v>
      </c>
      <c r="Z1124">
        <v>36000</v>
      </c>
      <c r="AA1124">
        <v>33660</v>
      </c>
      <c r="AB1124">
        <v>2340</v>
      </c>
      <c r="AC1124" t="s">
        <v>16</v>
      </c>
    </row>
    <row r="1125" spans="1:29" x14ac:dyDescent="0.3">
      <c r="A1125">
        <v>1124</v>
      </c>
      <c r="B1125" t="s">
        <v>41</v>
      </c>
      <c r="C1125" t="s">
        <v>21</v>
      </c>
      <c r="D1125" t="s">
        <v>629</v>
      </c>
      <c r="E1125" t="s">
        <v>238</v>
      </c>
      <c r="F1125" t="s">
        <v>25</v>
      </c>
      <c r="G1125" t="s">
        <v>26</v>
      </c>
      <c r="H1125" t="s">
        <v>900</v>
      </c>
      <c r="I1125" t="s">
        <v>461</v>
      </c>
      <c r="J1125" s="2">
        <v>44792</v>
      </c>
      <c r="K1125">
        <v>1656759</v>
      </c>
      <c r="L1125">
        <v>1656759</v>
      </c>
      <c r="M1125" t="s">
        <v>7</v>
      </c>
      <c r="N1125" t="s">
        <v>1424</v>
      </c>
      <c r="O1125" t="s">
        <v>27</v>
      </c>
      <c r="P1125">
        <v>151000</v>
      </c>
      <c r="Q1125">
        <v>165000</v>
      </c>
      <c r="R1125" t="s">
        <v>257</v>
      </c>
      <c r="S1125">
        <v>9640001767</v>
      </c>
      <c r="T1125" s="2">
        <v>44798</v>
      </c>
      <c r="U1125" s="8">
        <v>25</v>
      </c>
      <c r="V1125" s="8" t="s">
        <v>448</v>
      </c>
      <c r="W1125" s="8">
        <v>2022</v>
      </c>
      <c r="X1125" t="s">
        <v>46</v>
      </c>
      <c r="Y1125" s="3">
        <v>1</v>
      </c>
      <c r="Z1125">
        <v>165000</v>
      </c>
      <c r="AA1125">
        <v>151000</v>
      </c>
      <c r="AB1125">
        <v>14000</v>
      </c>
      <c r="AC1125" t="s">
        <v>16</v>
      </c>
    </row>
    <row r="1126" spans="1:29" x14ac:dyDescent="0.3">
      <c r="A1126">
        <v>1125</v>
      </c>
      <c r="B1126" t="s">
        <v>8</v>
      </c>
      <c r="C1126" t="s">
        <v>21</v>
      </c>
      <c r="D1126" t="s">
        <v>1016</v>
      </c>
      <c r="E1126" t="s">
        <v>93</v>
      </c>
      <c r="F1126" t="s">
        <v>25</v>
      </c>
      <c r="G1126" t="s">
        <v>26</v>
      </c>
      <c r="H1126" t="s">
        <v>212</v>
      </c>
      <c r="I1126" t="s">
        <v>461</v>
      </c>
      <c r="J1126" s="2">
        <v>44797</v>
      </c>
      <c r="K1126">
        <v>1670436</v>
      </c>
      <c r="L1126">
        <v>1670436</v>
      </c>
      <c r="M1126" t="s">
        <v>7</v>
      </c>
      <c r="N1126" t="s">
        <v>1424</v>
      </c>
      <c r="O1126" t="s">
        <v>27</v>
      </c>
      <c r="P1126">
        <v>48850</v>
      </c>
      <c r="Q1126">
        <v>50000</v>
      </c>
      <c r="R1126" t="s">
        <v>205</v>
      </c>
      <c r="S1126">
        <v>9460005792</v>
      </c>
      <c r="T1126" s="2">
        <v>44798</v>
      </c>
      <c r="U1126" s="8">
        <v>25</v>
      </c>
      <c r="V1126" s="8" t="s">
        <v>448</v>
      </c>
      <c r="W1126" s="8">
        <v>2022</v>
      </c>
      <c r="X1126" t="s">
        <v>67</v>
      </c>
      <c r="Y1126" s="3">
        <v>1</v>
      </c>
      <c r="Z1126">
        <v>50000</v>
      </c>
      <c r="AA1126">
        <v>48850</v>
      </c>
      <c r="AB1126">
        <v>1150</v>
      </c>
      <c r="AC1126" t="s">
        <v>16</v>
      </c>
    </row>
    <row r="1127" spans="1:29" x14ac:dyDescent="0.3">
      <c r="A1127">
        <v>1126</v>
      </c>
      <c r="B1127" t="s">
        <v>41</v>
      </c>
      <c r="C1127" t="s">
        <v>21</v>
      </c>
      <c r="D1127" t="s">
        <v>629</v>
      </c>
      <c r="E1127" t="s">
        <v>238</v>
      </c>
      <c r="F1127" t="s">
        <v>25</v>
      </c>
      <c r="G1127" t="s">
        <v>26</v>
      </c>
      <c r="H1127" t="s">
        <v>96</v>
      </c>
      <c r="I1127" t="s">
        <v>457</v>
      </c>
      <c r="J1127" s="2">
        <v>44797</v>
      </c>
      <c r="K1127">
        <v>1669317</v>
      </c>
      <c r="L1127">
        <v>1669317</v>
      </c>
      <c r="M1127" t="s">
        <v>7</v>
      </c>
      <c r="N1127" t="s">
        <v>1424</v>
      </c>
      <c r="O1127" t="s">
        <v>27</v>
      </c>
      <c r="P1127">
        <v>49000</v>
      </c>
      <c r="Q1127">
        <v>65000</v>
      </c>
      <c r="R1127" t="s">
        <v>262</v>
      </c>
      <c r="S1127">
        <v>9640001756</v>
      </c>
      <c r="T1127" s="2">
        <v>44798</v>
      </c>
      <c r="U1127" s="8">
        <v>25</v>
      </c>
      <c r="V1127" s="8" t="s">
        <v>448</v>
      </c>
      <c r="W1127" s="8">
        <v>2022</v>
      </c>
      <c r="X1127" t="s">
        <v>46</v>
      </c>
      <c r="Y1127" s="3">
        <v>1</v>
      </c>
      <c r="Z1127">
        <v>65000</v>
      </c>
      <c r="AA1127">
        <v>49000</v>
      </c>
      <c r="AB1127">
        <v>16000</v>
      </c>
      <c r="AC1127" t="s">
        <v>16</v>
      </c>
    </row>
    <row r="1128" spans="1:29" x14ac:dyDescent="0.3">
      <c r="A1128">
        <v>1127</v>
      </c>
      <c r="B1128" t="s">
        <v>8</v>
      </c>
      <c r="C1128" t="s">
        <v>21</v>
      </c>
      <c r="D1128" t="s">
        <v>1326</v>
      </c>
      <c r="E1128" t="s">
        <v>274</v>
      </c>
      <c r="F1128" t="s">
        <v>274</v>
      </c>
      <c r="G1128" t="s">
        <v>37</v>
      </c>
      <c r="H1128" t="s">
        <v>1328</v>
      </c>
      <c r="I1128" t="s">
        <v>455</v>
      </c>
      <c r="J1128" s="2">
        <v>44797</v>
      </c>
      <c r="K1128">
        <v>1671140</v>
      </c>
      <c r="L1128">
        <v>1671140</v>
      </c>
      <c r="M1128" t="s">
        <v>7</v>
      </c>
      <c r="N1128" t="s">
        <v>1424</v>
      </c>
      <c r="O1128" t="s">
        <v>14</v>
      </c>
      <c r="P1128">
        <v>253</v>
      </c>
      <c r="Q1128">
        <v>270</v>
      </c>
      <c r="R1128" t="s">
        <v>205</v>
      </c>
      <c r="S1128">
        <v>9460005790</v>
      </c>
      <c r="T1128" s="2">
        <v>44798</v>
      </c>
      <c r="U1128" s="8">
        <v>25</v>
      </c>
      <c r="V1128" s="8" t="s">
        <v>448</v>
      </c>
      <c r="W1128" s="8">
        <v>2022</v>
      </c>
      <c r="X1128" t="s">
        <v>15</v>
      </c>
      <c r="Y1128" s="3">
        <v>253</v>
      </c>
      <c r="Z1128">
        <v>540000</v>
      </c>
      <c r="AA1128">
        <v>506000</v>
      </c>
      <c r="AB1128">
        <v>34000</v>
      </c>
      <c r="AC1128" t="s">
        <v>16</v>
      </c>
    </row>
    <row r="1129" spans="1:29" x14ac:dyDescent="0.3">
      <c r="A1129">
        <v>1128</v>
      </c>
      <c r="B1129" t="s">
        <v>41</v>
      </c>
      <c r="C1129" t="s">
        <v>9</v>
      </c>
      <c r="D1129" t="s">
        <v>29</v>
      </c>
      <c r="E1129" t="s">
        <v>1345</v>
      </c>
      <c r="F1129" t="s">
        <v>25</v>
      </c>
      <c r="G1129" t="s">
        <v>26</v>
      </c>
      <c r="H1129" t="s">
        <v>1346</v>
      </c>
      <c r="I1129" t="s">
        <v>457</v>
      </c>
      <c r="J1129" t="s">
        <v>76</v>
      </c>
      <c r="K1129" t="s">
        <v>538</v>
      </c>
      <c r="L1129" t="s">
        <v>1552</v>
      </c>
      <c r="M1129" t="s">
        <v>76</v>
      </c>
      <c r="N1129" t="s">
        <v>1425</v>
      </c>
      <c r="O1129" t="s">
        <v>27</v>
      </c>
      <c r="P1129">
        <v>13700</v>
      </c>
      <c r="Q1129">
        <v>13700</v>
      </c>
      <c r="R1129" t="s">
        <v>300</v>
      </c>
      <c r="S1129">
        <v>3000007022</v>
      </c>
      <c r="T1129" s="2">
        <v>44797</v>
      </c>
      <c r="U1129" s="8">
        <v>24</v>
      </c>
      <c r="V1129" s="8" t="s">
        <v>448</v>
      </c>
      <c r="W1129" s="8">
        <v>2022</v>
      </c>
      <c r="X1129" t="s">
        <v>63</v>
      </c>
      <c r="Y1129" s="3">
        <v>2</v>
      </c>
      <c r="Z1129">
        <v>13700</v>
      </c>
      <c r="AA1129">
        <v>13700</v>
      </c>
      <c r="AB1129">
        <v>0</v>
      </c>
      <c r="AC1129" t="s">
        <v>30</v>
      </c>
    </row>
    <row r="1130" spans="1:29" x14ac:dyDescent="0.3">
      <c r="A1130">
        <v>1129</v>
      </c>
      <c r="B1130" t="s">
        <v>32</v>
      </c>
      <c r="C1130" t="s">
        <v>9</v>
      </c>
      <c r="D1130" t="s">
        <v>29</v>
      </c>
      <c r="E1130" t="s">
        <v>1345</v>
      </c>
      <c r="F1130" t="s">
        <v>25</v>
      </c>
      <c r="G1130" t="s">
        <v>26</v>
      </c>
      <c r="H1130" t="s">
        <v>1346</v>
      </c>
      <c r="I1130" t="s">
        <v>457</v>
      </c>
      <c r="J1130" t="s">
        <v>76</v>
      </c>
      <c r="K1130" t="s">
        <v>538</v>
      </c>
      <c r="L1130" t="s">
        <v>1552</v>
      </c>
      <c r="M1130" t="s">
        <v>76</v>
      </c>
      <c r="N1130" t="s">
        <v>1425</v>
      </c>
      <c r="O1130" t="s">
        <v>27</v>
      </c>
      <c r="P1130">
        <v>16500</v>
      </c>
      <c r="Q1130">
        <v>16500</v>
      </c>
      <c r="R1130" t="s">
        <v>300</v>
      </c>
      <c r="S1130">
        <v>3000007023</v>
      </c>
      <c r="T1130" s="2">
        <v>44797</v>
      </c>
      <c r="U1130" s="8">
        <v>24</v>
      </c>
      <c r="V1130" s="8" t="s">
        <v>448</v>
      </c>
      <c r="W1130" s="8">
        <v>2022</v>
      </c>
      <c r="X1130" t="s">
        <v>63</v>
      </c>
      <c r="Y1130" s="3">
        <v>3</v>
      </c>
      <c r="Z1130">
        <v>16500</v>
      </c>
      <c r="AA1130">
        <v>16500</v>
      </c>
      <c r="AB1130">
        <v>0</v>
      </c>
      <c r="AC1130" t="s">
        <v>30</v>
      </c>
    </row>
    <row r="1131" spans="1:29" x14ac:dyDescent="0.3">
      <c r="A1131">
        <v>1130</v>
      </c>
      <c r="B1131" t="s">
        <v>41</v>
      </c>
      <c r="C1131" t="s">
        <v>9</v>
      </c>
      <c r="D1131" t="s">
        <v>166</v>
      </c>
      <c r="E1131" t="s">
        <v>80</v>
      </c>
      <c r="F1131" t="s">
        <v>1408</v>
      </c>
      <c r="G1131" t="s">
        <v>13</v>
      </c>
      <c r="H1131" t="s">
        <v>462</v>
      </c>
      <c r="I1131" t="s">
        <v>457</v>
      </c>
      <c r="J1131" s="2">
        <v>44796</v>
      </c>
      <c r="K1131">
        <v>1667133</v>
      </c>
      <c r="L1131">
        <v>1667133</v>
      </c>
      <c r="M1131" t="s">
        <v>7</v>
      </c>
      <c r="N1131" t="s">
        <v>1424</v>
      </c>
      <c r="O1131" t="s">
        <v>14</v>
      </c>
      <c r="P1131">
        <v>1520</v>
      </c>
      <c r="Q1131">
        <v>1750</v>
      </c>
      <c r="R1131" t="s">
        <v>1347</v>
      </c>
      <c r="S1131">
        <v>3000007003</v>
      </c>
      <c r="T1131" s="2">
        <v>44797</v>
      </c>
      <c r="U1131" s="8">
        <v>24</v>
      </c>
      <c r="V1131" s="8" t="s">
        <v>448</v>
      </c>
      <c r="W1131" s="8">
        <v>2022</v>
      </c>
      <c r="X1131" t="s">
        <v>15</v>
      </c>
      <c r="Y1131" s="3">
        <v>100</v>
      </c>
      <c r="Z1131">
        <v>175000</v>
      </c>
      <c r="AA1131">
        <v>152000</v>
      </c>
      <c r="AB1131">
        <v>23000</v>
      </c>
      <c r="AC1131" t="s">
        <v>16</v>
      </c>
    </row>
    <row r="1132" spans="1:29" x14ac:dyDescent="0.3">
      <c r="A1132">
        <v>1131</v>
      </c>
      <c r="B1132" t="s">
        <v>41</v>
      </c>
      <c r="C1132" t="s">
        <v>9</v>
      </c>
      <c r="D1132" t="s">
        <v>166</v>
      </c>
      <c r="E1132" t="s">
        <v>80</v>
      </c>
      <c r="F1132" t="s">
        <v>1408</v>
      </c>
      <c r="G1132" t="s">
        <v>13</v>
      </c>
      <c r="H1132" t="s">
        <v>462</v>
      </c>
      <c r="I1132" t="s">
        <v>457</v>
      </c>
      <c r="J1132" s="2">
        <v>44796</v>
      </c>
      <c r="K1132">
        <v>1667133</v>
      </c>
      <c r="L1132">
        <v>1667133</v>
      </c>
      <c r="M1132" t="s">
        <v>7</v>
      </c>
      <c r="N1132" t="s">
        <v>1424</v>
      </c>
      <c r="O1132" t="s">
        <v>14</v>
      </c>
      <c r="P1132">
        <v>1520</v>
      </c>
      <c r="Q1132">
        <v>1750</v>
      </c>
      <c r="R1132" t="s">
        <v>1347</v>
      </c>
      <c r="S1132">
        <v>3000007004</v>
      </c>
      <c r="T1132" s="2">
        <v>44797</v>
      </c>
      <c r="U1132" s="8">
        <v>24</v>
      </c>
      <c r="V1132" s="8" t="s">
        <v>448</v>
      </c>
      <c r="W1132" s="8">
        <v>2022</v>
      </c>
      <c r="X1132" t="s">
        <v>15</v>
      </c>
      <c r="Y1132" s="3">
        <v>10</v>
      </c>
      <c r="Z1132">
        <v>17500</v>
      </c>
      <c r="AA1132">
        <v>15200</v>
      </c>
      <c r="AB1132">
        <v>2300</v>
      </c>
      <c r="AC1132" t="s">
        <v>16</v>
      </c>
    </row>
    <row r="1133" spans="1:29" x14ac:dyDescent="0.3">
      <c r="A1133">
        <v>1132</v>
      </c>
      <c r="B1133" t="s">
        <v>8</v>
      </c>
      <c r="C1133" t="s">
        <v>21</v>
      </c>
      <c r="D1133" t="s">
        <v>1272</v>
      </c>
      <c r="E1133" t="s">
        <v>105</v>
      </c>
      <c r="F1133" t="s">
        <v>25</v>
      </c>
      <c r="G1133" t="s">
        <v>26</v>
      </c>
      <c r="H1133" t="s">
        <v>336</v>
      </c>
      <c r="I1133" t="s">
        <v>455</v>
      </c>
      <c r="J1133" s="2">
        <v>44796</v>
      </c>
      <c r="K1133">
        <v>1666253</v>
      </c>
      <c r="L1133">
        <v>1666253</v>
      </c>
      <c r="M1133" t="s">
        <v>7</v>
      </c>
      <c r="N1133" t="s">
        <v>1424</v>
      </c>
      <c r="O1133" t="s">
        <v>14</v>
      </c>
      <c r="P1133">
        <v>1120</v>
      </c>
      <c r="Q1133">
        <v>1200</v>
      </c>
      <c r="R1133" t="s">
        <v>187</v>
      </c>
      <c r="S1133">
        <v>9460005786</v>
      </c>
      <c r="T1133" s="2">
        <v>44797</v>
      </c>
      <c r="U1133" s="8">
        <v>24</v>
      </c>
      <c r="V1133" s="8" t="s">
        <v>448</v>
      </c>
      <c r="W1133" s="8">
        <v>2022</v>
      </c>
      <c r="X1133" t="s">
        <v>67</v>
      </c>
      <c r="Y1133" s="3">
        <v>5246</v>
      </c>
      <c r="Z1133" s="8">
        <v>69935.357142857145</v>
      </c>
      <c r="AA1133">
        <v>65273</v>
      </c>
      <c r="AB1133">
        <v>4662.3571428571449</v>
      </c>
      <c r="AC1133" t="s">
        <v>16</v>
      </c>
    </row>
    <row r="1134" spans="1:29" x14ac:dyDescent="0.3">
      <c r="A1134">
        <v>1133</v>
      </c>
      <c r="B1134" t="s">
        <v>8</v>
      </c>
      <c r="C1134" t="s">
        <v>21</v>
      </c>
      <c r="D1134" t="s">
        <v>1272</v>
      </c>
      <c r="E1134" t="s">
        <v>105</v>
      </c>
      <c r="F1134" t="s">
        <v>25</v>
      </c>
      <c r="G1134" t="s">
        <v>26</v>
      </c>
      <c r="H1134" t="s">
        <v>336</v>
      </c>
      <c r="I1134" t="s">
        <v>455</v>
      </c>
      <c r="J1134" s="2">
        <v>44796</v>
      </c>
      <c r="K1134">
        <v>1666253</v>
      </c>
      <c r="L1134">
        <v>1666253</v>
      </c>
      <c r="M1134" t="s">
        <v>7</v>
      </c>
      <c r="N1134" t="s">
        <v>1424</v>
      </c>
      <c r="O1134" t="s">
        <v>14</v>
      </c>
      <c r="P1134">
        <v>1120</v>
      </c>
      <c r="Q1134">
        <v>1200</v>
      </c>
      <c r="R1134" t="s">
        <v>187</v>
      </c>
      <c r="S1134">
        <v>9460005787</v>
      </c>
      <c r="T1134" s="2">
        <v>44797</v>
      </c>
      <c r="U1134" s="8">
        <v>24</v>
      </c>
      <c r="V1134" s="8" t="s">
        <v>448</v>
      </c>
      <c r="W1134" s="8">
        <v>2022</v>
      </c>
      <c r="X1134" t="s">
        <v>67</v>
      </c>
      <c r="Y1134" s="3">
        <v>1740</v>
      </c>
      <c r="Z1134" s="8">
        <v>26065.714285714286</v>
      </c>
      <c r="AA1134">
        <v>24328</v>
      </c>
      <c r="AB1134">
        <v>1737.7142857142862</v>
      </c>
      <c r="AC1134" t="s">
        <v>16</v>
      </c>
    </row>
    <row r="1135" spans="1:29" x14ac:dyDescent="0.3">
      <c r="A1135">
        <v>1134</v>
      </c>
      <c r="B1135" t="s">
        <v>20</v>
      </c>
      <c r="C1135" t="s">
        <v>21</v>
      </c>
      <c r="D1135" t="s">
        <v>52</v>
      </c>
      <c r="E1135" t="s">
        <v>53</v>
      </c>
      <c r="F1135" t="s">
        <v>53</v>
      </c>
      <c r="G1135" t="s">
        <v>13</v>
      </c>
      <c r="H1135" t="s">
        <v>20</v>
      </c>
      <c r="I1135" t="s">
        <v>950</v>
      </c>
      <c r="J1135" s="2">
        <v>44796</v>
      </c>
      <c r="K1135">
        <v>1666300</v>
      </c>
      <c r="L1135">
        <v>1666300</v>
      </c>
      <c r="M1135" t="s">
        <v>7</v>
      </c>
      <c r="N1135" t="s">
        <v>1424</v>
      </c>
      <c r="O1135" t="s">
        <v>27</v>
      </c>
      <c r="P1135">
        <v>6400</v>
      </c>
      <c r="Q1135">
        <v>8500</v>
      </c>
      <c r="R1135" t="s">
        <v>51</v>
      </c>
      <c r="S1135">
        <v>9640001750</v>
      </c>
      <c r="T1135" s="2">
        <v>44797</v>
      </c>
      <c r="U1135" s="8">
        <v>24</v>
      </c>
      <c r="V1135" s="8" t="s">
        <v>448</v>
      </c>
      <c r="W1135" s="8">
        <v>2022</v>
      </c>
      <c r="X1135" t="s">
        <v>28</v>
      </c>
      <c r="Y1135" s="3">
        <v>6.6E-3</v>
      </c>
      <c r="Z1135">
        <v>8500</v>
      </c>
      <c r="AA1135">
        <v>6400</v>
      </c>
      <c r="AB1135">
        <v>2100</v>
      </c>
      <c r="AC1135" t="s">
        <v>16</v>
      </c>
    </row>
    <row r="1136" spans="1:29" x14ac:dyDescent="0.3">
      <c r="A1136">
        <v>1135</v>
      </c>
      <c r="B1136" t="s">
        <v>20</v>
      </c>
      <c r="C1136" t="s">
        <v>21</v>
      </c>
      <c r="D1136" t="s">
        <v>52</v>
      </c>
      <c r="E1136" t="s">
        <v>53</v>
      </c>
      <c r="F1136" t="s">
        <v>53</v>
      </c>
      <c r="G1136" t="s">
        <v>13</v>
      </c>
      <c r="H1136" t="s">
        <v>20</v>
      </c>
      <c r="I1136" t="s">
        <v>950</v>
      </c>
      <c r="J1136" s="2">
        <v>44796</v>
      </c>
      <c r="K1136">
        <v>1666300</v>
      </c>
      <c r="L1136">
        <v>1666300</v>
      </c>
      <c r="M1136" t="s">
        <v>7</v>
      </c>
      <c r="N1136" t="s">
        <v>1424</v>
      </c>
      <c r="O1136" t="s">
        <v>27</v>
      </c>
      <c r="P1136">
        <v>6400</v>
      </c>
      <c r="Q1136">
        <v>8500</v>
      </c>
      <c r="R1136" t="s">
        <v>51</v>
      </c>
      <c r="S1136">
        <v>9640001768</v>
      </c>
      <c r="T1136" s="2">
        <v>44797</v>
      </c>
      <c r="U1136" s="8">
        <v>24</v>
      </c>
      <c r="V1136" s="8" t="s">
        <v>448</v>
      </c>
      <c r="W1136" s="8">
        <v>2022</v>
      </c>
      <c r="X1136" t="s">
        <v>28</v>
      </c>
      <c r="Y1136" s="3">
        <v>6.45E-3</v>
      </c>
      <c r="Z1136">
        <v>8500</v>
      </c>
      <c r="AA1136">
        <v>6400</v>
      </c>
      <c r="AB1136">
        <v>2100</v>
      </c>
      <c r="AC1136" t="s">
        <v>16</v>
      </c>
    </row>
    <row r="1137" spans="1:29" x14ac:dyDescent="0.3">
      <c r="A1137">
        <v>1136</v>
      </c>
      <c r="B1137" t="s">
        <v>41</v>
      </c>
      <c r="C1137" t="s">
        <v>9</v>
      </c>
      <c r="D1137" t="s">
        <v>10</v>
      </c>
      <c r="E1137" t="s">
        <v>12</v>
      </c>
      <c r="F1137" t="s">
        <v>12</v>
      </c>
      <c r="G1137" t="s">
        <v>13</v>
      </c>
      <c r="H1137" t="s">
        <v>204</v>
      </c>
      <c r="I1137" t="s">
        <v>455</v>
      </c>
      <c r="J1137" s="2">
        <v>44798</v>
      </c>
      <c r="K1137">
        <v>1674149</v>
      </c>
      <c r="L1137">
        <v>1674149</v>
      </c>
      <c r="M1137" t="s">
        <v>7</v>
      </c>
      <c r="N1137" t="s">
        <v>1424</v>
      </c>
      <c r="O1137" t="s">
        <v>14</v>
      </c>
      <c r="P1137">
        <v>2320</v>
      </c>
      <c r="Q1137">
        <v>2500</v>
      </c>
      <c r="R1137" t="s">
        <v>279</v>
      </c>
      <c r="S1137">
        <v>3000007044</v>
      </c>
      <c r="T1137" s="2">
        <v>44799</v>
      </c>
      <c r="U1137" s="8">
        <v>26</v>
      </c>
      <c r="V1137" s="8" t="s">
        <v>448</v>
      </c>
      <c r="W1137" s="8">
        <v>2022</v>
      </c>
      <c r="X1137" t="s">
        <v>15</v>
      </c>
      <c r="Y1137" s="3">
        <v>1000</v>
      </c>
      <c r="Z1137">
        <v>2500000</v>
      </c>
      <c r="AA1137">
        <v>2320000</v>
      </c>
      <c r="AB1137">
        <v>180000</v>
      </c>
      <c r="AC1137" t="s">
        <v>16</v>
      </c>
    </row>
    <row r="1138" spans="1:29" x14ac:dyDescent="0.3">
      <c r="A1138">
        <v>1137</v>
      </c>
      <c r="B1138" t="s">
        <v>41</v>
      </c>
      <c r="C1138" t="s">
        <v>21</v>
      </c>
      <c r="D1138" t="s">
        <v>376</v>
      </c>
      <c r="E1138" t="s">
        <v>1348</v>
      </c>
      <c r="F1138" t="s">
        <v>25</v>
      </c>
      <c r="G1138" t="s">
        <v>26</v>
      </c>
      <c r="H1138" t="s">
        <v>350</v>
      </c>
      <c r="I1138" t="s">
        <v>461</v>
      </c>
      <c r="J1138" t="s">
        <v>18</v>
      </c>
      <c r="K1138" t="s">
        <v>18</v>
      </c>
      <c r="L1138" t="s">
        <v>1552</v>
      </c>
      <c r="M1138" t="s">
        <v>18</v>
      </c>
      <c r="N1138" t="s">
        <v>1425</v>
      </c>
      <c r="O1138" t="s">
        <v>27</v>
      </c>
      <c r="P1138">
        <v>820</v>
      </c>
      <c r="Q1138">
        <v>820</v>
      </c>
      <c r="R1138" t="s">
        <v>19</v>
      </c>
      <c r="S1138">
        <v>9640001777</v>
      </c>
      <c r="T1138" s="2">
        <v>44799</v>
      </c>
      <c r="U1138" s="8">
        <v>26</v>
      </c>
      <c r="V1138" s="8" t="s">
        <v>448</v>
      </c>
      <c r="W1138" s="8">
        <v>2022</v>
      </c>
      <c r="X1138" t="s">
        <v>63</v>
      </c>
      <c r="Y1138" s="3">
        <v>150</v>
      </c>
      <c r="Z1138">
        <v>820</v>
      </c>
      <c r="AA1138">
        <v>820</v>
      </c>
      <c r="AB1138">
        <v>0</v>
      </c>
      <c r="AC1138" t="s">
        <v>30</v>
      </c>
    </row>
    <row r="1139" spans="1:29" x14ac:dyDescent="0.3">
      <c r="A1139">
        <v>1138</v>
      </c>
      <c r="B1139" t="s">
        <v>41</v>
      </c>
      <c r="C1139" t="s">
        <v>21</v>
      </c>
      <c r="D1139" t="s">
        <v>1349</v>
      </c>
      <c r="E1139" t="s">
        <v>528</v>
      </c>
      <c r="F1139" t="s">
        <v>25</v>
      </c>
      <c r="G1139" t="s">
        <v>26</v>
      </c>
      <c r="H1139" t="s">
        <v>48</v>
      </c>
      <c r="I1139" t="s">
        <v>457</v>
      </c>
      <c r="J1139" s="2">
        <v>44798</v>
      </c>
      <c r="K1139">
        <v>1673466</v>
      </c>
      <c r="L1139">
        <v>1673466</v>
      </c>
      <c r="M1139" t="s">
        <v>7</v>
      </c>
      <c r="N1139" t="s">
        <v>1424</v>
      </c>
      <c r="O1139" t="s">
        <v>14</v>
      </c>
      <c r="P1139">
        <v>910</v>
      </c>
      <c r="Q1139">
        <v>1000</v>
      </c>
      <c r="R1139" t="s">
        <v>100</v>
      </c>
      <c r="S1139">
        <v>9640001774</v>
      </c>
      <c r="T1139" s="2">
        <v>44799</v>
      </c>
      <c r="U1139" s="8">
        <v>26</v>
      </c>
      <c r="V1139" s="8" t="s">
        <v>448</v>
      </c>
      <c r="W1139" s="8">
        <v>2022</v>
      </c>
      <c r="X1139" t="s">
        <v>50</v>
      </c>
      <c r="Y1139" s="3">
        <v>1400</v>
      </c>
      <c r="Z1139">
        <v>5069.2307692307686</v>
      </c>
      <c r="AA1139">
        <v>4613</v>
      </c>
      <c r="AB1139">
        <v>456.2307692307686</v>
      </c>
      <c r="AC1139" t="s">
        <v>16</v>
      </c>
    </row>
    <row r="1140" spans="1:29" x14ac:dyDescent="0.3">
      <c r="A1140">
        <v>1139</v>
      </c>
      <c r="B1140" t="s">
        <v>41</v>
      </c>
      <c r="C1140" t="s">
        <v>21</v>
      </c>
      <c r="D1140" t="s">
        <v>1350</v>
      </c>
      <c r="E1140" t="s">
        <v>528</v>
      </c>
      <c r="F1140" t="s">
        <v>25</v>
      </c>
      <c r="G1140" t="s">
        <v>26</v>
      </c>
      <c r="H1140" t="s">
        <v>48</v>
      </c>
      <c r="I1140" t="s">
        <v>457</v>
      </c>
      <c r="J1140" s="2">
        <v>44798</v>
      </c>
      <c r="K1140">
        <v>1673466</v>
      </c>
      <c r="L1140">
        <v>1673466</v>
      </c>
      <c r="M1140" t="s">
        <v>7</v>
      </c>
      <c r="N1140" t="s">
        <v>1424</v>
      </c>
      <c r="O1140" t="s">
        <v>14</v>
      </c>
      <c r="P1140">
        <v>910</v>
      </c>
      <c r="Q1140">
        <v>1000</v>
      </c>
      <c r="R1140" t="s">
        <v>100</v>
      </c>
      <c r="S1140">
        <v>9640001775</v>
      </c>
      <c r="T1140" s="2">
        <v>44799</v>
      </c>
      <c r="U1140" s="8">
        <v>26</v>
      </c>
      <c r="V1140" s="8" t="s">
        <v>448</v>
      </c>
      <c r="W1140" s="8">
        <v>2022</v>
      </c>
      <c r="X1140" t="s">
        <v>50</v>
      </c>
      <c r="Y1140" s="3">
        <v>2000</v>
      </c>
      <c r="Z1140">
        <v>2241.7582417582416</v>
      </c>
      <c r="AA1140">
        <v>2040</v>
      </c>
      <c r="AB1140">
        <v>201.75824175824164</v>
      </c>
      <c r="AC1140" t="s">
        <v>16</v>
      </c>
    </row>
    <row r="1141" spans="1:29" x14ac:dyDescent="0.3">
      <c r="A1141">
        <v>1140</v>
      </c>
      <c r="B1141" t="s">
        <v>41</v>
      </c>
      <c r="C1141" t="s">
        <v>21</v>
      </c>
      <c r="D1141" t="s">
        <v>1350</v>
      </c>
      <c r="E1141" t="s">
        <v>528</v>
      </c>
      <c r="F1141" t="s">
        <v>25</v>
      </c>
      <c r="G1141" t="s">
        <v>26</v>
      </c>
      <c r="H1141" t="s">
        <v>48</v>
      </c>
      <c r="I1141" t="s">
        <v>457</v>
      </c>
      <c r="J1141" s="2">
        <v>44798</v>
      </c>
      <c r="K1141">
        <v>1673466</v>
      </c>
      <c r="L1141">
        <v>1673466</v>
      </c>
      <c r="M1141" t="s">
        <v>7</v>
      </c>
      <c r="N1141" t="s">
        <v>1424</v>
      </c>
      <c r="O1141" t="s">
        <v>14</v>
      </c>
      <c r="P1141">
        <v>910</v>
      </c>
      <c r="Q1141">
        <v>1000</v>
      </c>
      <c r="R1141" t="s">
        <v>100</v>
      </c>
      <c r="S1141">
        <v>9640001776</v>
      </c>
      <c r="T1141" s="2">
        <v>44799</v>
      </c>
      <c r="U1141" s="8">
        <v>26</v>
      </c>
      <c r="V1141" s="8" t="s">
        <v>448</v>
      </c>
      <c r="W1141" s="8">
        <v>2022</v>
      </c>
      <c r="X1141" t="s">
        <v>15</v>
      </c>
      <c r="Y1141" s="3">
        <v>8.6999999999999993</v>
      </c>
      <c r="Z1141">
        <v>8700</v>
      </c>
      <c r="AA1141">
        <v>7917</v>
      </c>
      <c r="AB1141">
        <v>783</v>
      </c>
      <c r="AC1141" t="s">
        <v>16</v>
      </c>
    </row>
    <row r="1142" spans="1:29" x14ac:dyDescent="0.3">
      <c r="A1142">
        <v>1141</v>
      </c>
      <c r="B1142" t="s">
        <v>32</v>
      </c>
      <c r="C1142" t="s">
        <v>21</v>
      </c>
      <c r="D1142" t="s">
        <v>245</v>
      </c>
      <c r="E1142" t="s">
        <v>329</v>
      </c>
      <c r="F1142" t="s">
        <v>329</v>
      </c>
      <c r="G1142" t="s">
        <v>13</v>
      </c>
      <c r="H1142" t="s">
        <v>41</v>
      </c>
      <c r="I1142" t="s">
        <v>65</v>
      </c>
      <c r="J1142" t="s">
        <v>139</v>
      </c>
      <c r="K1142" t="s">
        <v>139</v>
      </c>
      <c r="L1142" t="s">
        <v>1552</v>
      </c>
      <c r="M1142" t="s">
        <v>139</v>
      </c>
      <c r="N1142" t="s">
        <v>1425</v>
      </c>
      <c r="O1142" t="s">
        <v>14</v>
      </c>
      <c r="P1142">
        <v>320</v>
      </c>
      <c r="Q1142">
        <v>320</v>
      </c>
      <c r="R1142" t="s">
        <v>77</v>
      </c>
      <c r="S1142">
        <v>9640001778</v>
      </c>
      <c r="T1142" s="2">
        <v>44799</v>
      </c>
      <c r="U1142" s="8">
        <v>26</v>
      </c>
      <c r="V1142" s="8" t="s">
        <v>448</v>
      </c>
      <c r="W1142" s="8">
        <v>2022</v>
      </c>
      <c r="X1142" t="s">
        <v>15</v>
      </c>
      <c r="Y1142" s="3">
        <v>14</v>
      </c>
      <c r="Z1142">
        <v>4480</v>
      </c>
      <c r="AA1142">
        <v>4480</v>
      </c>
      <c r="AB1142">
        <v>0</v>
      </c>
      <c r="AC1142" t="s">
        <v>30</v>
      </c>
    </row>
    <row r="1143" spans="1:29" x14ac:dyDescent="0.3">
      <c r="A1143">
        <v>1142</v>
      </c>
      <c r="B1143" t="s">
        <v>32</v>
      </c>
      <c r="C1143" t="s">
        <v>21</v>
      </c>
      <c r="D1143" t="s">
        <v>245</v>
      </c>
      <c r="E1143" t="s">
        <v>329</v>
      </c>
      <c r="F1143" t="s">
        <v>329</v>
      </c>
      <c r="G1143" t="s">
        <v>13</v>
      </c>
      <c r="H1143" t="s">
        <v>41</v>
      </c>
      <c r="I1143" t="s">
        <v>65</v>
      </c>
      <c r="J1143" t="s">
        <v>139</v>
      </c>
      <c r="K1143" t="s">
        <v>139</v>
      </c>
      <c r="L1143" t="s">
        <v>1552</v>
      </c>
      <c r="M1143" t="s">
        <v>139</v>
      </c>
      <c r="N1143" t="s">
        <v>1425</v>
      </c>
      <c r="O1143" t="s">
        <v>14</v>
      </c>
      <c r="P1143">
        <v>320</v>
      </c>
      <c r="Q1143">
        <v>320</v>
      </c>
      <c r="R1143" t="s">
        <v>77</v>
      </c>
      <c r="S1143">
        <v>9640001779</v>
      </c>
      <c r="T1143" s="2">
        <v>44799</v>
      </c>
      <c r="U1143" s="8">
        <v>26</v>
      </c>
      <c r="V1143" s="8" t="s">
        <v>448</v>
      </c>
      <c r="W1143" s="8">
        <v>2022</v>
      </c>
      <c r="X1143" t="s">
        <v>15</v>
      </c>
      <c r="Y1143" s="3">
        <v>20</v>
      </c>
      <c r="Z1143">
        <v>6400</v>
      </c>
      <c r="AA1143">
        <v>6400</v>
      </c>
      <c r="AB1143">
        <v>0</v>
      </c>
      <c r="AC1143" t="s">
        <v>30</v>
      </c>
    </row>
    <row r="1144" spans="1:29" x14ac:dyDescent="0.3">
      <c r="A1144">
        <v>1143</v>
      </c>
      <c r="B1144" t="s">
        <v>8</v>
      </c>
      <c r="C1144" t="s">
        <v>9</v>
      </c>
      <c r="D1144" t="s">
        <v>10</v>
      </c>
      <c r="E1144" t="s">
        <v>12</v>
      </c>
      <c r="F1144" t="s">
        <v>12</v>
      </c>
      <c r="G1144" t="s">
        <v>13</v>
      </c>
      <c r="H1144" t="s">
        <v>11</v>
      </c>
      <c r="I1144" t="s">
        <v>455</v>
      </c>
      <c r="J1144" s="2">
        <v>44799</v>
      </c>
      <c r="K1144">
        <v>1677413</v>
      </c>
      <c r="L1144">
        <v>1677413</v>
      </c>
      <c r="M1144" t="s">
        <v>7</v>
      </c>
      <c r="N1144" t="s">
        <v>1424</v>
      </c>
      <c r="O1144" t="s">
        <v>14</v>
      </c>
      <c r="P1144">
        <v>3378</v>
      </c>
      <c r="Q1144">
        <v>3500</v>
      </c>
      <c r="R1144" t="s">
        <v>187</v>
      </c>
      <c r="S1144">
        <v>8000047785</v>
      </c>
      <c r="T1144" s="2">
        <v>44800</v>
      </c>
      <c r="U1144" s="8">
        <v>27</v>
      </c>
      <c r="V1144" s="8" t="s">
        <v>448</v>
      </c>
      <c r="W1144" s="8">
        <v>2022</v>
      </c>
      <c r="X1144" t="s">
        <v>15</v>
      </c>
      <c r="Y1144" s="3">
        <v>500</v>
      </c>
      <c r="Z1144">
        <v>1750000</v>
      </c>
      <c r="AA1144">
        <v>1689000</v>
      </c>
      <c r="AB1144">
        <v>61000</v>
      </c>
      <c r="AC1144" t="s">
        <v>16</v>
      </c>
    </row>
    <row r="1145" spans="1:29" x14ac:dyDescent="0.3">
      <c r="A1145">
        <v>1144</v>
      </c>
      <c r="B1145" t="s">
        <v>41</v>
      </c>
      <c r="C1145" t="s">
        <v>21</v>
      </c>
      <c r="D1145" t="s">
        <v>87</v>
      </c>
      <c r="E1145" t="s">
        <v>105</v>
      </c>
      <c r="F1145" t="s">
        <v>25</v>
      </c>
      <c r="G1145" t="s">
        <v>26</v>
      </c>
      <c r="H1145" t="s">
        <v>88</v>
      </c>
      <c r="I1145" t="s">
        <v>457</v>
      </c>
      <c r="J1145" t="s">
        <v>18</v>
      </c>
      <c r="K1145" t="s">
        <v>18</v>
      </c>
      <c r="L1145" t="s">
        <v>1552</v>
      </c>
      <c r="M1145" t="s">
        <v>18</v>
      </c>
      <c r="N1145" t="s">
        <v>1425</v>
      </c>
      <c r="O1145" t="s">
        <v>27</v>
      </c>
      <c r="P1145">
        <v>1087</v>
      </c>
      <c r="Q1145">
        <v>1087</v>
      </c>
      <c r="R1145" t="s">
        <v>390</v>
      </c>
      <c r="S1145">
        <v>9640001771</v>
      </c>
      <c r="T1145" s="2">
        <v>44799</v>
      </c>
      <c r="U1145" s="8">
        <v>26</v>
      </c>
      <c r="V1145" s="8" t="s">
        <v>448</v>
      </c>
      <c r="W1145" s="8">
        <v>2022</v>
      </c>
      <c r="X1145" t="s">
        <v>63</v>
      </c>
      <c r="Y1145" s="3">
        <v>8</v>
      </c>
      <c r="Z1145">
        <v>1087</v>
      </c>
      <c r="AA1145">
        <v>1087</v>
      </c>
      <c r="AB1145">
        <v>0</v>
      </c>
      <c r="AC1145" t="s">
        <v>30</v>
      </c>
    </row>
    <row r="1146" spans="1:29" x14ac:dyDescent="0.3">
      <c r="A1146">
        <v>1145</v>
      </c>
      <c r="B1146" t="s">
        <v>41</v>
      </c>
      <c r="C1146" t="s">
        <v>21</v>
      </c>
      <c r="D1146" t="s">
        <v>87</v>
      </c>
      <c r="E1146" t="s">
        <v>105</v>
      </c>
      <c r="F1146" t="s">
        <v>25</v>
      </c>
      <c r="G1146" t="s">
        <v>26</v>
      </c>
      <c r="H1146" t="s">
        <v>88</v>
      </c>
      <c r="I1146" t="s">
        <v>457</v>
      </c>
      <c r="J1146" t="s">
        <v>18</v>
      </c>
      <c r="K1146" t="s">
        <v>18</v>
      </c>
      <c r="L1146" t="s">
        <v>1552</v>
      </c>
      <c r="M1146" t="s">
        <v>18</v>
      </c>
      <c r="N1146" t="s">
        <v>1425</v>
      </c>
      <c r="O1146" t="s">
        <v>27</v>
      </c>
      <c r="P1146">
        <v>1631</v>
      </c>
      <c r="Q1146">
        <v>1631</v>
      </c>
      <c r="R1146" t="s">
        <v>390</v>
      </c>
      <c r="S1146">
        <v>9640001772</v>
      </c>
      <c r="T1146" s="2">
        <v>44799</v>
      </c>
      <c r="U1146" s="8">
        <v>26</v>
      </c>
      <c r="V1146" s="8" t="s">
        <v>448</v>
      </c>
      <c r="W1146" s="8">
        <v>2022</v>
      </c>
      <c r="X1146" t="s">
        <v>63</v>
      </c>
      <c r="Y1146" s="3">
        <v>12</v>
      </c>
      <c r="Z1146">
        <v>1631</v>
      </c>
      <c r="AA1146">
        <v>1631</v>
      </c>
      <c r="AB1146">
        <v>0</v>
      </c>
      <c r="AC1146" t="s">
        <v>30</v>
      </c>
    </row>
    <row r="1147" spans="1:29" x14ac:dyDescent="0.3">
      <c r="A1147">
        <v>1146</v>
      </c>
      <c r="B1147" t="s">
        <v>8</v>
      </c>
      <c r="C1147" t="s">
        <v>21</v>
      </c>
      <c r="D1147" t="s">
        <v>1351</v>
      </c>
      <c r="E1147" t="s">
        <v>1352</v>
      </c>
      <c r="F1147" t="s">
        <v>25</v>
      </c>
      <c r="G1147" t="s">
        <v>26</v>
      </c>
      <c r="H1147" t="s">
        <v>281</v>
      </c>
      <c r="I1147" t="s">
        <v>558</v>
      </c>
      <c r="J1147" s="2">
        <v>44798</v>
      </c>
      <c r="K1147">
        <v>1673225</v>
      </c>
      <c r="L1147">
        <v>1673225</v>
      </c>
      <c r="M1147" t="s">
        <v>7</v>
      </c>
      <c r="N1147" t="s">
        <v>1424</v>
      </c>
      <c r="O1147" t="s">
        <v>27</v>
      </c>
      <c r="P1147">
        <v>85000</v>
      </c>
      <c r="Q1147">
        <v>95000</v>
      </c>
      <c r="R1147" t="s">
        <v>262</v>
      </c>
      <c r="S1147">
        <v>9460005796</v>
      </c>
      <c r="T1147" s="2">
        <v>44799</v>
      </c>
      <c r="U1147" s="8">
        <v>26</v>
      </c>
      <c r="V1147" s="8" t="s">
        <v>448</v>
      </c>
      <c r="W1147" s="8">
        <v>2022</v>
      </c>
      <c r="X1147" t="s">
        <v>50</v>
      </c>
      <c r="Y1147" s="3">
        <v>2750</v>
      </c>
      <c r="Z1147">
        <v>95000</v>
      </c>
      <c r="AA1147">
        <v>85000</v>
      </c>
      <c r="AB1147">
        <v>10000</v>
      </c>
      <c r="AC1147" t="s">
        <v>16</v>
      </c>
    </row>
    <row r="1148" spans="1:29" x14ac:dyDescent="0.3">
      <c r="A1148">
        <v>1147</v>
      </c>
      <c r="B1148" t="s">
        <v>20</v>
      </c>
      <c r="C1148" t="s">
        <v>21</v>
      </c>
      <c r="D1148" t="s">
        <v>1353</v>
      </c>
      <c r="E1148" t="s">
        <v>1354</v>
      </c>
      <c r="F1148" t="s">
        <v>25</v>
      </c>
      <c r="G1148" t="s">
        <v>26</v>
      </c>
      <c r="H1148" t="s">
        <v>184</v>
      </c>
      <c r="I1148" t="s">
        <v>457</v>
      </c>
      <c r="J1148" t="s">
        <v>18</v>
      </c>
      <c r="K1148" t="s">
        <v>18</v>
      </c>
      <c r="L1148" t="s">
        <v>1552</v>
      </c>
      <c r="M1148" t="s">
        <v>18</v>
      </c>
      <c r="N1148" t="s">
        <v>1425</v>
      </c>
      <c r="O1148" t="s">
        <v>27</v>
      </c>
      <c r="P1148">
        <v>9140</v>
      </c>
      <c r="Q1148">
        <v>9140</v>
      </c>
      <c r="R1148" t="s">
        <v>19</v>
      </c>
      <c r="S1148">
        <v>9640001781</v>
      </c>
      <c r="T1148" s="2">
        <v>44800</v>
      </c>
      <c r="U1148" s="8">
        <v>27</v>
      </c>
      <c r="V1148" s="8" t="s">
        <v>448</v>
      </c>
      <c r="W1148" s="8">
        <v>2022</v>
      </c>
      <c r="X1148" t="s">
        <v>63</v>
      </c>
      <c r="Y1148" s="3">
        <v>28</v>
      </c>
      <c r="Z1148">
        <v>9140</v>
      </c>
      <c r="AA1148">
        <v>9140</v>
      </c>
      <c r="AB1148">
        <v>0</v>
      </c>
      <c r="AC1148" t="s">
        <v>30</v>
      </c>
    </row>
    <row r="1149" spans="1:29" x14ac:dyDescent="0.3">
      <c r="A1149">
        <v>1148</v>
      </c>
      <c r="B1149" t="s">
        <v>41</v>
      </c>
      <c r="C1149" t="s">
        <v>21</v>
      </c>
      <c r="D1149" t="s">
        <v>1355</v>
      </c>
      <c r="E1149" t="s">
        <v>93</v>
      </c>
      <c r="F1149" t="s">
        <v>25</v>
      </c>
      <c r="G1149" t="s">
        <v>26</v>
      </c>
      <c r="H1149" t="s">
        <v>41</v>
      </c>
      <c r="I1149" t="s">
        <v>65</v>
      </c>
      <c r="J1149" s="2">
        <v>44799</v>
      </c>
      <c r="K1149">
        <v>1677690</v>
      </c>
      <c r="L1149">
        <v>1677690</v>
      </c>
      <c r="M1149" t="s">
        <v>7</v>
      </c>
      <c r="N1149" t="s">
        <v>1424</v>
      </c>
      <c r="O1149" t="s">
        <v>27</v>
      </c>
      <c r="P1149">
        <v>6900</v>
      </c>
      <c r="Q1149">
        <v>9000</v>
      </c>
      <c r="R1149" t="s">
        <v>187</v>
      </c>
      <c r="S1149">
        <v>9640001782</v>
      </c>
      <c r="T1149" s="2">
        <v>44800</v>
      </c>
      <c r="U1149" s="8">
        <v>27</v>
      </c>
      <c r="V1149" s="8" t="s">
        <v>448</v>
      </c>
      <c r="W1149" s="8">
        <v>2022</v>
      </c>
      <c r="X1149" t="s">
        <v>63</v>
      </c>
      <c r="Y1149" s="3">
        <v>1</v>
      </c>
      <c r="Z1149">
        <v>9000</v>
      </c>
      <c r="AA1149">
        <v>6900</v>
      </c>
      <c r="AB1149">
        <v>2100</v>
      </c>
      <c r="AC1149" t="s">
        <v>16</v>
      </c>
    </row>
    <row r="1150" spans="1:29" x14ac:dyDescent="0.3">
      <c r="A1150">
        <v>1149</v>
      </c>
      <c r="B1150" t="s">
        <v>41</v>
      </c>
      <c r="C1150" t="s">
        <v>9</v>
      </c>
      <c r="D1150" t="s">
        <v>1356</v>
      </c>
      <c r="E1150" t="s">
        <v>1357</v>
      </c>
      <c r="F1150" t="s">
        <v>1409</v>
      </c>
      <c r="G1150" t="s">
        <v>13</v>
      </c>
      <c r="H1150" t="s">
        <v>20</v>
      </c>
      <c r="I1150" t="s">
        <v>950</v>
      </c>
      <c r="J1150" s="2">
        <v>44799</v>
      </c>
      <c r="K1150">
        <v>1677416</v>
      </c>
      <c r="L1150">
        <v>1677416</v>
      </c>
      <c r="M1150" t="s">
        <v>7</v>
      </c>
      <c r="N1150" t="s">
        <v>1424</v>
      </c>
      <c r="O1150" t="s">
        <v>14</v>
      </c>
      <c r="P1150">
        <v>970</v>
      </c>
      <c r="Q1150">
        <v>1100</v>
      </c>
      <c r="R1150" t="s">
        <v>201</v>
      </c>
      <c r="S1150">
        <v>3000007066</v>
      </c>
      <c r="T1150" s="2">
        <v>44800</v>
      </c>
      <c r="U1150" s="8">
        <v>27</v>
      </c>
      <c r="V1150" s="8" t="s">
        <v>448</v>
      </c>
      <c r="W1150" s="8">
        <v>2022</v>
      </c>
      <c r="X1150" t="s">
        <v>67</v>
      </c>
      <c r="Y1150" s="3">
        <v>22500</v>
      </c>
      <c r="Z1150" s="8">
        <v>82670</v>
      </c>
      <c r="AA1150">
        <v>72900</v>
      </c>
      <c r="AB1150">
        <v>9770</v>
      </c>
      <c r="AC1150" t="s">
        <v>16</v>
      </c>
    </row>
    <row r="1151" spans="1:29" x14ac:dyDescent="0.3">
      <c r="A1151">
        <v>1150</v>
      </c>
      <c r="B1151" t="s">
        <v>20</v>
      </c>
      <c r="C1151" t="s">
        <v>9</v>
      </c>
      <c r="D1151" t="s">
        <v>1358</v>
      </c>
      <c r="E1151" t="s">
        <v>53</v>
      </c>
      <c r="F1151" t="s">
        <v>53</v>
      </c>
      <c r="G1151" t="s">
        <v>13</v>
      </c>
      <c r="H1151" t="s">
        <v>1223</v>
      </c>
      <c r="I1151" t="s">
        <v>457</v>
      </c>
      <c r="J1151" s="2">
        <v>44800</v>
      </c>
      <c r="K1151">
        <v>1680427</v>
      </c>
      <c r="L1151">
        <v>1680427</v>
      </c>
      <c r="M1151" t="s">
        <v>7</v>
      </c>
      <c r="N1151" t="s">
        <v>1424</v>
      </c>
      <c r="O1151" t="s">
        <v>27</v>
      </c>
      <c r="P1151">
        <v>49000</v>
      </c>
      <c r="Q1151">
        <v>55000</v>
      </c>
      <c r="R1151" t="s">
        <v>527</v>
      </c>
      <c r="S1151">
        <v>3000007073</v>
      </c>
      <c r="T1151" s="2">
        <v>44800</v>
      </c>
      <c r="U1151" s="8">
        <v>27</v>
      </c>
      <c r="V1151" s="8" t="s">
        <v>448</v>
      </c>
      <c r="W1151" s="8">
        <v>2022</v>
      </c>
      <c r="X1151" t="s">
        <v>28</v>
      </c>
      <c r="Y1151" s="3">
        <v>1.0500000000000001E-2</v>
      </c>
      <c r="Z1151">
        <v>55000</v>
      </c>
      <c r="AA1151">
        <v>49000</v>
      </c>
      <c r="AB1151">
        <v>6000</v>
      </c>
      <c r="AC1151" t="s">
        <v>16</v>
      </c>
    </row>
    <row r="1152" spans="1:29" x14ac:dyDescent="0.3">
      <c r="A1152">
        <v>1151</v>
      </c>
      <c r="B1152" t="s">
        <v>20</v>
      </c>
      <c r="C1152" t="s">
        <v>9</v>
      </c>
      <c r="D1152" t="s">
        <v>90</v>
      </c>
      <c r="E1152" t="s">
        <v>53</v>
      </c>
      <c r="F1152" t="s">
        <v>53</v>
      </c>
      <c r="G1152" t="s">
        <v>13</v>
      </c>
      <c r="H1152" t="s">
        <v>91</v>
      </c>
      <c r="I1152" t="s">
        <v>457</v>
      </c>
      <c r="J1152" s="2">
        <v>44791</v>
      </c>
      <c r="K1152">
        <v>1653685</v>
      </c>
      <c r="L1152">
        <v>1653685</v>
      </c>
      <c r="M1152" t="s">
        <v>7</v>
      </c>
      <c r="N1152" t="s">
        <v>1424</v>
      </c>
      <c r="O1152" t="s">
        <v>14</v>
      </c>
      <c r="P1152">
        <v>3840</v>
      </c>
      <c r="Q1152">
        <v>3900</v>
      </c>
      <c r="R1152" t="s">
        <v>201</v>
      </c>
      <c r="S1152">
        <v>300007071</v>
      </c>
      <c r="T1152" s="2">
        <v>44800</v>
      </c>
      <c r="U1152" s="8">
        <v>27</v>
      </c>
      <c r="V1152" s="8" t="s">
        <v>448</v>
      </c>
      <c r="W1152" s="8">
        <v>2022</v>
      </c>
      <c r="X1152" t="s">
        <v>15</v>
      </c>
      <c r="Y1152" s="3">
        <v>16</v>
      </c>
      <c r="Z1152">
        <v>62400</v>
      </c>
      <c r="AA1152">
        <v>61400</v>
      </c>
      <c r="AB1152">
        <v>1000</v>
      </c>
      <c r="AC1152" t="s">
        <v>16</v>
      </c>
    </row>
    <row r="1153" spans="1:29" x14ac:dyDescent="0.3">
      <c r="A1153">
        <v>1152</v>
      </c>
      <c r="B1153" t="s">
        <v>20</v>
      </c>
      <c r="C1153" t="s">
        <v>21</v>
      </c>
      <c r="D1153" t="s">
        <v>1359</v>
      </c>
      <c r="E1153" t="s">
        <v>1360</v>
      </c>
      <c r="F1153" t="s">
        <v>25</v>
      </c>
      <c r="G1153" t="s">
        <v>26</v>
      </c>
      <c r="H1153" t="s">
        <v>69</v>
      </c>
      <c r="I1153" t="s">
        <v>457</v>
      </c>
      <c r="J1153" s="2">
        <v>44797</v>
      </c>
      <c r="K1153">
        <v>1670617</v>
      </c>
      <c r="L1153">
        <v>1670617</v>
      </c>
      <c r="M1153" t="s">
        <v>7</v>
      </c>
      <c r="N1153" t="s">
        <v>1424</v>
      </c>
      <c r="O1153" t="s">
        <v>27</v>
      </c>
      <c r="P1153">
        <v>118400</v>
      </c>
      <c r="Q1153">
        <v>130000</v>
      </c>
      <c r="R1153" t="s">
        <v>257</v>
      </c>
      <c r="S1153">
        <v>9640001755</v>
      </c>
      <c r="T1153" s="2">
        <v>44798</v>
      </c>
      <c r="U1153" s="8">
        <v>25</v>
      </c>
      <c r="V1153" s="8" t="s">
        <v>448</v>
      </c>
      <c r="W1153" s="8">
        <v>2022</v>
      </c>
      <c r="X1153" t="s">
        <v>63</v>
      </c>
      <c r="Y1153" s="3">
        <v>1</v>
      </c>
      <c r="Z1153">
        <v>130000</v>
      </c>
      <c r="AA1153">
        <v>118400</v>
      </c>
      <c r="AB1153">
        <v>11600</v>
      </c>
      <c r="AC1153" t="s">
        <v>16</v>
      </c>
    </row>
    <row r="1154" spans="1:29" x14ac:dyDescent="0.3">
      <c r="A1154">
        <v>1153</v>
      </c>
      <c r="B1154" t="s">
        <v>41</v>
      </c>
      <c r="C1154" t="s">
        <v>21</v>
      </c>
      <c r="D1154" t="s">
        <v>349</v>
      </c>
      <c r="E1154" t="s">
        <v>105</v>
      </c>
      <c r="F1154" t="s">
        <v>25</v>
      </c>
      <c r="G1154" t="s">
        <v>26</v>
      </c>
      <c r="H1154" t="s">
        <v>114</v>
      </c>
      <c r="I1154" t="s">
        <v>457</v>
      </c>
      <c r="J1154" t="s">
        <v>18</v>
      </c>
      <c r="K1154" t="s">
        <v>18</v>
      </c>
      <c r="L1154" t="s">
        <v>1552</v>
      </c>
      <c r="M1154" t="s">
        <v>18</v>
      </c>
      <c r="N1154" t="s">
        <v>1425</v>
      </c>
      <c r="O1154" t="s">
        <v>27</v>
      </c>
      <c r="P1154">
        <v>2285</v>
      </c>
      <c r="Q1154">
        <v>2285</v>
      </c>
      <c r="R1154" t="s">
        <v>19</v>
      </c>
      <c r="S1154">
        <v>9640001770</v>
      </c>
      <c r="T1154" s="2">
        <v>44798</v>
      </c>
      <c r="U1154" s="8">
        <v>25</v>
      </c>
      <c r="V1154" s="8" t="s">
        <v>448</v>
      </c>
      <c r="W1154" s="8">
        <v>2022</v>
      </c>
      <c r="X1154" t="s">
        <v>63</v>
      </c>
      <c r="Y1154" s="3">
        <v>55</v>
      </c>
      <c r="Z1154">
        <v>2285</v>
      </c>
      <c r="AA1154">
        <v>2285</v>
      </c>
      <c r="AB1154">
        <v>0</v>
      </c>
      <c r="AC1154" t="s">
        <v>30</v>
      </c>
    </row>
    <row r="1155" spans="1:29" x14ac:dyDescent="0.3">
      <c r="A1155">
        <v>1154</v>
      </c>
      <c r="B1155" t="s">
        <v>41</v>
      </c>
      <c r="C1155" t="s">
        <v>21</v>
      </c>
      <c r="D1155" t="s">
        <v>901</v>
      </c>
      <c r="E1155" t="s">
        <v>1361</v>
      </c>
      <c r="F1155" t="s">
        <v>25</v>
      </c>
      <c r="G1155" t="s">
        <v>26</v>
      </c>
      <c r="H1155" t="s">
        <v>1362</v>
      </c>
      <c r="I1155" t="s">
        <v>461</v>
      </c>
      <c r="J1155" t="s">
        <v>18</v>
      </c>
      <c r="K1155" t="s">
        <v>18</v>
      </c>
      <c r="L1155" t="s">
        <v>1552</v>
      </c>
      <c r="M1155" t="s">
        <v>18</v>
      </c>
      <c r="N1155" t="s">
        <v>1425</v>
      </c>
      <c r="O1155" t="s">
        <v>27</v>
      </c>
      <c r="P1155">
        <v>13835</v>
      </c>
      <c r="Q1155">
        <v>13835</v>
      </c>
      <c r="R1155" t="s">
        <v>19</v>
      </c>
      <c r="S1155">
        <v>9640001754</v>
      </c>
      <c r="T1155" s="2">
        <v>44798</v>
      </c>
      <c r="U1155" s="8">
        <v>25</v>
      </c>
      <c r="V1155" s="8" t="s">
        <v>448</v>
      </c>
      <c r="W1155" s="8">
        <v>2022</v>
      </c>
      <c r="X1155" t="s">
        <v>46</v>
      </c>
      <c r="Y1155" s="3">
        <v>2</v>
      </c>
      <c r="Z1155">
        <v>13835</v>
      </c>
      <c r="AA1155">
        <v>13835</v>
      </c>
      <c r="AB1155">
        <v>0</v>
      </c>
      <c r="AC1155" t="s">
        <v>30</v>
      </c>
    </row>
    <row r="1156" spans="1:29" x14ac:dyDescent="0.3">
      <c r="A1156">
        <v>1155</v>
      </c>
      <c r="B1156" t="s">
        <v>32</v>
      </c>
      <c r="C1156" t="s">
        <v>21</v>
      </c>
      <c r="D1156" t="s">
        <v>413</v>
      </c>
      <c r="E1156" t="s">
        <v>543</v>
      </c>
      <c r="F1156" t="s">
        <v>25</v>
      </c>
      <c r="G1156" t="s">
        <v>26</v>
      </c>
      <c r="H1156" t="s">
        <v>41</v>
      </c>
      <c r="I1156" t="s">
        <v>65</v>
      </c>
      <c r="J1156" t="s">
        <v>139</v>
      </c>
      <c r="K1156" t="s">
        <v>139</v>
      </c>
      <c r="L1156" t="s">
        <v>1552</v>
      </c>
      <c r="M1156" t="s">
        <v>139</v>
      </c>
      <c r="N1156" t="s">
        <v>1425</v>
      </c>
      <c r="O1156" t="s">
        <v>14</v>
      </c>
      <c r="P1156">
        <v>150</v>
      </c>
      <c r="Q1156">
        <v>150</v>
      </c>
      <c r="R1156" t="s">
        <v>324</v>
      </c>
      <c r="S1156">
        <v>9640001758</v>
      </c>
      <c r="T1156" s="2">
        <v>44798</v>
      </c>
      <c r="U1156" s="8">
        <v>25</v>
      </c>
      <c r="V1156" s="8" t="s">
        <v>448</v>
      </c>
      <c r="W1156" s="8">
        <v>2022</v>
      </c>
      <c r="X1156" t="s">
        <v>15</v>
      </c>
      <c r="Y1156" s="3">
        <v>375</v>
      </c>
      <c r="Z1156">
        <v>56250</v>
      </c>
      <c r="AA1156">
        <v>56250</v>
      </c>
      <c r="AB1156">
        <v>0</v>
      </c>
      <c r="AC1156" t="s">
        <v>30</v>
      </c>
    </row>
    <row r="1157" spans="1:29" x14ac:dyDescent="0.3">
      <c r="A1157">
        <v>1156</v>
      </c>
      <c r="B1157" t="s">
        <v>32</v>
      </c>
      <c r="C1157" t="s">
        <v>21</v>
      </c>
      <c r="D1157" t="s">
        <v>413</v>
      </c>
      <c r="E1157" t="s">
        <v>543</v>
      </c>
      <c r="F1157" t="s">
        <v>25</v>
      </c>
      <c r="G1157" t="s">
        <v>26</v>
      </c>
      <c r="H1157" t="s">
        <v>41</v>
      </c>
      <c r="I1157" t="s">
        <v>65</v>
      </c>
      <c r="J1157" t="s">
        <v>139</v>
      </c>
      <c r="K1157" t="s">
        <v>139</v>
      </c>
      <c r="L1157" t="s">
        <v>1552</v>
      </c>
      <c r="M1157" t="s">
        <v>139</v>
      </c>
      <c r="N1157" t="s">
        <v>1425</v>
      </c>
      <c r="O1157" t="s">
        <v>14</v>
      </c>
      <c r="P1157">
        <v>150</v>
      </c>
      <c r="Q1157">
        <v>150</v>
      </c>
      <c r="R1157" t="s">
        <v>263</v>
      </c>
      <c r="S1157">
        <v>9640001759</v>
      </c>
      <c r="T1157" s="2">
        <v>44798</v>
      </c>
      <c r="U1157" s="8">
        <v>25</v>
      </c>
      <c r="V1157" s="8" t="s">
        <v>448</v>
      </c>
      <c r="W1157" s="8">
        <v>2022</v>
      </c>
      <c r="X1157" t="s">
        <v>15</v>
      </c>
      <c r="Y1157" s="3">
        <v>375</v>
      </c>
      <c r="Z1157">
        <v>56250</v>
      </c>
      <c r="AA1157">
        <v>56250</v>
      </c>
      <c r="AB1157">
        <v>0</v>
      </c>
      <c r="AC1157" t="s">
        <v>30</v>
      </c>
    </row>
    <row r="1158" spans="1:29" x14ac:dyDescent="0.3">
      <c r="A1158">
        <v>1157</v>
      </c>
      <c r="B1158" t="s">
        <v>32</v>
      </c>
      <c r="C1158" t="s">
        <v>21</v>
      </c>
      <c r="D1158" t="s">
        <v>413</v>
      </c>
      <c r="E1158" t="s">
        <v>543</v>
      </c>
      <c r="F1158" t="s">
        <v>25</v>
      </c>
      <c r="G1158" t="s">
        <v>26</v>
      </c>
      <c r="H1158" t="s">
        <v>41</v>
      </c>
      <c r="I1158" t="s">
        <v>65</v>
      </c>
      <c r="J1158" t="s">
        <v>139</v>
      </c>
      <c r="K1158" t="s">
        <v>139</v>
      </c>
      <c r="L1158" t="s">
        <v>1552</v>
      </c>
      <c r="M1158" t="s">
        <v>139</v>
      </c>
      <c r="N1158" t="s">
        <v>1425</v>
      </c>
      <c r="O1158" t="s">
        <v>14</v>
      </c>
      <c r="P1158">
        <v>150</v>
      </c>
      <c r="Q1158">
        <v>150</v>
      </c>
      <c r="R1158" t="s">
        <v>414</v>
      </c>
      <c r="S1158">
        <v>9640001760</v>
      </c>
      <c r="T1158" s="2">
        <v>44798</v>
      </c>
      <c r="U1158" s="8">
        <v>25</v>
      </c>
      <c r="V1158" s="8" t="s">
        <v>448</v>
      </c>
      <c r="W1158" s="8">
        <v>2022</v>
      </c>
      <c r="X1158" t="s">
        <v>15</v>
      </c>
      <c r="Y1158" s="3">
        <v>375</v>
      </c>
      <c r="Z1158">
        <v>56250</v>
      </c>
      <c r="AA1158">
        <v>56250</v>
      </c>
      <c r="AB1158">
        <v>0</v>
      </c>
      <c r="AC1158" t="s">
        <v>30</v>
      </c>
    </row>
    <row r="1159" spans="1:29" x14ac:dyDescent="0.3">
      <c r="A1159">
        <v>1158</v>
      </c>
      <c r="B1159" t="s">
        <v>32</v>
      </c>
      <c r="C1159" t="s">
        <v>21</v>
      </c>
      <c r="D1159" t="s">
        <v>413</v>
      </c>
      <c r="E1159" t="s">
        <v>543</v>
      </c>
      <c r="F1159" t="s">
        <v>25</v>
      </c>
      <c r="G1159" t="s">
        <v>26</v>
      </c>
      <c r="H1159" t="s">
        <v>41</v>
      </c>
      <c r="I1159" t="s">
        <v>65</v>
      </c>
      <c r="J1159" t="s">
        <v>139</v>
      </c>
      <c r="K1159" t="s">
        <v>139</v>
      </c>
      <c r="L1159" t="s">
        <v>1552</v>
      </c>
      <c r="M1159" t="s">
        <v>139</v>
      </c>
      <c r="N1159" t="s">
        <v>1425</v>
      </c>
      <c r="O1159" t="s">
        <v>14</v>
      </c>
      <c r="P1159">
        <v>150</v>
      </c>
      <c r="Q1159">
        <v>150</v>
      </c>
      <c r="R1159" t="s">
        <v>415</v>
      </c>
      <c r="S1159">
        <v>9640001761</v>
      </c>
      <c r="T1159" s="2">
        <v>44798</v>
      </c>
      <c r="U1159" s="8">
        <v>25</v>
      </c>
      <c r="V1159" s="8" t="s">
        <v>448</v>
      </c>
      <c r="W1159" s="8">
        <v>2022</v>
      </c>
      <c r="X1159" t="s">
        <v>15</v>
      </c>
      <c r="Y1159" s="3">
        <v>375</v>
      </c>
      <c r="Z1159">
        <v>56250</v>
      </c>
      <c r="AA1159">
        <v>56250</v>
      </c>
      <c r="AB1159">
        <v>0</v>
      </c>
      <c r="AC1159" t="s">
        <v>30</v>
      </c>
    </row>
    <row r="1160" spans="1:29" x14ac:dyDescent="0.3">
      <c r="A1160">
        <v>1159</v>
      </c>
      <c r="B1160" t="s">
        <v>41</v>
      </c>
      <c r="C1160" t="s">
        <v>21</v>
      </c>
      <c r="D1160" t="s">
        <v>494</v>
      </c>
      <c r="E1160" t="s">
        <v>543</v>
      </c>
      <c r="F1160" t="s">
        <v>25</v>
      </c>
      <c r="G1160" t="s">
        <v>26</v>
      </c>
      <c r="H1160" t="s">
        <v>41</v>
      </c>
      <c r="I1160" t="s">
        <v>65</v>
      </c>
      <c r="J1160" t="s">
        <v>139</v>
      </c>
      <c r="K1160" t="s">
        <v>139</v>
      </c>
      <c r="L1160" t="s">
        <v>1552</v>
      </c>
      <c r="M1160" t="s">
        <v>139</v>
      </c>
      <c r="N1160" t="s">
        <v>1425</v>
      </c>
      <c r="O1160" t="s">
        <v>14</v>
      </c>
      <c r="P1160">
        <v>140</v>
      </c>
      <c r="Q1160">
        <v>140</v>
      </c>
      <c r="R1160" t="s">
        <v>324</v>
      </c>
      <c r="S1160">
        <v>9640001763</v>
      </c>
      <c r="T1160" s="2">
        <v>44798</v>
      </c>
      <c r="U1160" s="8">
        <v>25</v>
      </c>
      <c r="V1160" s="8" t="s">
        <v>448</v>
      </c>
      <c r="W1160" s="8">
        <v>2022</v>
      </c>
      <c r="X1160" t="s">
        <v>15</v>
      </c>
      <c r="Y1160" s="3">
        <v>75</v>
      </c>
      <c r="Z1160">
        <v>10500</v>
      </c>
      <c r="AA1160">
        <v>10500</v>
      </c>
      <c r="AB1160">
        <v>0</v>
      </c>
      <c r="AC1160" t="s">
        <v>30</v>
      </c>
    </row>
    <row r="1161" spans="1:29" x14ac:dyDescent="0.3">
      <c r="A1161">
        <v>1160</v>
      </c>
      <c r="B1161" t="s">
        <v>41</v>
      </c>
      <c r="C1161" t="s">
        <v>21</v>
      </c>
      <c r="D1161" t="s">
        <v>494</v>
      </c>
      <c r="E1161" t="s">
        <v>543</v>
      </c>
      <c r="F1161" t="s">
        <v>25</v>
      </c>
      <c r="G1161" t="s">
        <v>26</v>
      </c>
      <c r="H1161" t="s">
        <v>41</v>
      </c>
      <c r="I1161" t="s">
        <v>65</v>
      </c>
      <c r="J1161" t="s">
        <v>139</v>
      </c>
      <c r="K1161" t="s">
        <v>139</v>
      </c>
      <c r="L1161" t="s">
        <v>1552</v>
      </c>
      <c r="M1161" t="s">
        <v>139</v>
      </c>
      <c r="N1161" t="s">
        <v>1425</v>
      </c>
      <c r="O1161" t="s">
        <v>14</v>
      </c>
      <c r="P1161">
        <v>140</v>
      </c>
      <c r="Q1161">
        <v>140</v>
      </c>
      <c r="R1161" t="s">
        <v>263</v>
      </c>
      <c r="S1161">
        <v>9640001764</v>
      </c>
      <c r="T1161" s="2">
        <v>44798</v>
      </c>
      <c r="U1161" s="8">
        <v>25</v>
      </c>
      <c r="V1161" s="8" t="s">
        <v>448</v>
      </c>
      <c r="W1161" s="8">
        <v>2022</v>
      </c>
      <c r="X1161" t="s">
        <v>15</v>
      </c>
      <c r="Y1161" s="3">
        <v>75</v>
      </c>
      <c r="Z1161">
        <v>10500</v>
      </c>
      <c r="AA1161">
        <v>10500</v>
      </c>
      <c r="AB1161">
        <v>0</v>
      </c>
      <c r="AC1161" t="s">
        <v>30</v>
      </c>
    </row>
    <row r="1162" spans="1:29" x14ac:dyDescent="0.3">
      <c r="A1162">
        <v>1161</v>
      </c>
      <c r="B1162" t="s">
        <v>41</v>
      </c>
      <c r="C1162" t="s">
        <v>21</v>
      </c>
      <c r="D1162" t="s">
        <v>494</v>
      </c>
      <c r="E1162" t="s">
        <v>543</v>
      </c>
      <c r="F1162" t="s">
        <v>25</v>
      </c>
      <c r="G1162" t="s">
        <v>26</v>
      </c>
      <c r="H1162" t="s">
        <v>41</v>
      </c>
      <c r="I1162" t="s">
        <v>65</v>
      </c>
      <c r="J1162" t="s">
        <v>139</v>
      </c>
      <c r="K1162" t="s">
        <v>139</v>
      </c>
      <c r="L1162" t="s">
        <v>1552</v>
      </c>
      <c r="M1162" t="s">
        <v>139</v>
      </c>
      <c r="N1162" t="s">
        <v>1425</v>
      </c>
      <c r="O1162" t="s">
        <v>14</v>
      </c>
      <c r="P1162">
        <v>140</v>
      </c>
      <c r="Q1162">
        <v>140</v>
      </c>
      <c r="R1162" t="s">
        <v>1363</v>
      </c>
      <c r="S1162">
        <v>9640001765</v>
      </c>
      <c r="T1162" s="2">
        <v>44798</v>
      </c>
      <c r="U1162" s="8">
        <v>25</v>
      </c>
      <c r="V1162" s="8" t="s">
        <v>448</v>
      </c>
      <c r="W1162" s="8">
        <v>2022</v>
      </c>
      <c r="X1162" t="s">
        <v>15</v>
      </c>
      <c r="Y1162" s="3">
        <v>75</v>
      </c>
      <c r="Z1162">
        <v>10500</v>
      </c>
      <c r="AA1162">
        <v>10500</v>
      </c>
      <c r="AB1162">
        <v>0</v>
      </c>
      <c r="AC1162" t="s">
        <v>30</v>
      </c>
    </row>
    <row r="1163" spans="1:29" x14ac:dyDescent="0.3">
      <c r="A1163">
        <v>1162</v>
      </c>
      <c r="B1163" t="s">
        <v>41</v>
      </c>
      <c r="C1163" t="s">
        <v>21</v>
      </c>
      <c r="D1163" t="s">
        <v>494</v>
      </c>
      <c r="E1163" t="s">
        <v>543</v>
      </c>
      <c r="F1163" t="s">
        <v>25</v>
      </c>
      <c r="G1163" t="s">
        <v>26</v>
      </c>
      <c r="H1163" t="s">
        <v>41</v>
      </c>
      <c r="I1163" t="s">
        <v>65</v>
      </c>
      <c r="J1163" t="s">
        <v>139</v>
      </c>
      <c r="K1163" t="s">
        <v>139</v>
      </c>
      <c r="L1163" t="s">
        <v>1552</v>
      </c>
      <c r="M1163" t="s">
        <v>139</v>
      </c>
      <c r="N1163" t="s">
        <v>1425</v>
      </c>
      <c r="O1163" t="s">
        <v>14</v>
      </c>
      <c r="P1163">
        <v>140</v>
      </c>
      <c r="Q1163">
        <v>140</v>
      </c>
      <c r="R1163" t="s">
        <v>415</v>
      </c>
      <c r="S1163">
        <v>9640001766</v>
      </c>
      <c r="T1163" s="2">
        <v>44798</v>
      </c>
      <c r="U1163" s="8">
        <v>25</v>
      </c>
      <c r="V1163" s="8" t="s">
        <v>448</v>
      </c>
      <c r="W1163" s="8">
        <v>2022</v>
      </c>
      <c r="X1163" t="s">
        <v>15</v>
      </c>
      <c r="Y1163" s="3">
        <v>75</v>
      </c>
      <c r="Z1163">
        <v>10500</v>
      </c>
      <c r="AA1163">
        <v>10500</v>
      </c>
      <c r="AB1163">
        <v>0</v>
      </c>
      <c r="AC1163" t="s">
        <v>30</v>
      </c>
    </row>
    <row r="1164" spans="1:29" x14ac:dyDescent="0.3">
      <c r="A1164">
        <v>1163</v>
      </c>
      <c r="B1164" t="s">
        <v>20</v>
      </c>
      <c r="C1164" t="s">
        <v>21</v>
      </c>
      <c r="D1164" t="s">
        <v>22</v>
      </c>
      <c r="E1164" t="s">
        <v>1364</v>
      </c>
      <c r="F1164" t="s">
        <v>25</v>
      </c>
      <c r="G1164" t="s">
        <v>26</v>
      </c>
      <c r="H1164" t="s">
        <v>355</v>
      </c>
      <c r="I1164" t="s">
        <v>457</v>
      </c>
      <c r="J1164" t="s">
        <v>18</v>
      </c>
      <c r="K1164" t="s">
        <v>18</v>
      </c>
      <c r="L1164" t="s">
        <v>1552</v>
      </c>
      <c r="M1164" t="s">
        <v>18</v>
      </c>
      <c r="N1164" t="s">
        <v>1425</v>
      </c>
      <c r="O1164" t="s">
        <v>27</v>
      </c>
      <c r="P1164">
        <v>14000</v>
      </c>
      <c r="Q1164">
        <v>14000</v>
      </c>
      <c r="R1164" t="s">
        <v>559</v>
      </c>
      <c r="S1164">
        <v>9640001757</v>
      </c>
      <c r="T1164" s="2">
        <v>44798</v>
      </c>
      <c r="U1164" s="8">
        <v>25</v>
      </c>
      <c r="V1164" s="8" t="s">
        <v>448</v>
      </c>
      <c r="W1164" s="8">
        <v>2022</v>
      </c>
      <c r="X1164" t="s">
        <v>334</v>
      </c>
      <c r="Y1164" s="3">
        <v>3</v>
      </c>
      <c r="Z1164">
        <v>14000</v>
      </c>
      <c r="AA1164">
        <v>14000</v>
      </c>
      <c r="AB1164">
        <v>0</v>
      </c>
      <c r="AC1164" t="s">
        <v>30</v>
      </c>
    </row>
    <row r="1165" spans="1:29" x14ac:dyDescent="0.3">
      <c r="A1165">
        <v>1164</v>
      </c>
      <c r="B1165" t="s">
        <v>41</v>
      </c>
      <c r="C1165" t="s">
        <v>21</v>
      </c>
      <c r="D1165" t="s">
        <v>141</v>
      </c>
      <c r="E1165" t="s">
        <v>143</v>
      </c>
      <c r="F1165" t="s">
        <v>25</v>
      </c>
      <c r="G1165" t="s">
        <v>26</v>
      </c>
      <c r="H1165" t="s">
        <v>1365</v>
      </c>
      <c r="I1165" t="s">
        <v>457</v>
      </c>
      <c r="J1165" t="s">
        <v>139</v>
      </c>
      <c r="K1165" t="s">
        <v>139</v>
      </c>
      <c r="L1165" t="s">
        <v>1552</v>
      </c>
      <c r="M1165" t="s">
        <v>139</v>
      </c>
      <c r="N1165" t="s">
        <v>1425</v>
      </c>
      <c r="O1165" t="s">
        <v>14</v>
      </c>
      <c r="P1165">
        <v>1122</v>
      </c>
      <c r="Q1165">
        <v>1122</v>
      </c>
      <c r="R1165" t="s">
        <v>263</v>
      </c>
      <c r="S1165">
        <v>9640001773</v>
      </c>
      <c r="T1165" s="2">
        <v>44799</v>
      </c>
      <c r="U1165" s="8">
        <v>26</v>
      </c>
      <c r="V1165" s="8" t="s">
        <v>448</v>
      </c>
      <c r="W1165" s="8">
        <v>2022</v>
      </c>
      <c r="X1165" t="s">
        <v>15</v>
      </c>
      <c r="Y1165" s="3">
        <v>250</v>
      </c>
      <c r="Z1165">
        <v>280500</v>
      </c>
      <c r="AA1165">
        <v>280500</v>
      </c>
      <c r="AB1165">
        <v>0</v>
      </c>
      <c r="AC1165" t="s">
        <v>30</v>
      </c>
    </row>
    <row r="1166" spans="1:29" x14ac:dyDescent="0.3">
      <c r="A1166">
        <v>1165</v>
      </c>
      <c r="B1166" t="s">
        <v>20</v>
      </c>
      <c r="C1166" t="s">
        <v>9</v>
      </c>
      <c r="D1166" t="s">
        <v>840</v>
      </c>
      <c r="E1166" t="s">
        <v>53</v>
      </c>
      <c r="F1166" t="s">
        <v>53</v>
      </c>
      <c r="G1166" t="s">
        <v>13</v>
      </c>
      <c r="H1166" t="s">
        <v>321</v>
      </c>
      <c r="I1166" t="s">
        <v>558</v>
      </c>
      <c r="J1166" s="2">
        <v>44797</v>
      </c>
      <c r="K1166">
        <v>1669457</v>
      </c>
      <c r="L1166">
        <v>1669457</v>
      </c>
      <c r="M1166" t="s">
        <v>7</v>
      </c>
      <c r="N1166" t="s">
        <v>1424</v>
      </c>
      <c r="O1166" t="s">
        <v>27</v>
      </c>
      <c r="P1166">
        <v>49000</v>
      </c>
      <c r="Q1166">
        <v>52000</v>
      </c>
      <c r="R1166" t="s">
        <v>51</v>
      </c>
      <c r="S1166">
        <v>3000007059</v>
      </c>
      <c r="T1166" s="2">
        <v>44799</v>
      </c>
      <c r="U1166" s="8">
        <v>26</v>
      </c>
      <c r="V1166" s="8" t="s">
        <v>448</v>
      </c>
      <c r="W1166" s="8">
        <v>2022</v>
      </c>
      <c r="X1166" t="s">
        <v>28</v>
      </c>
      <c r="Y1166" s="3">
        <v>1.008E-2</v>
      </c>
      <c r="Z1166">
        <v>52000</v>
      </c>
      <c r="AA1166">
        <v>49000</v>
      </c>
      <c r="AB1166">
        <v>3000</v>
      </c>
      <c r="AC1166" t="s">
        <v>16</v>
      </c>
    </row>
    <row r="1167" spans="1:29" x14ac:dyDescent="0.3">
      <c r="A1167">
        <v>1166</v>
      </c>
      <c r="B1167" t="s">
        <v>20</v>
      </c>
      <c r="C1167" t="s">
        <v>9</v>
      </c>
      <c r="D1167" t="s">
        <v>840</v>
      </c>
      <c r="E1167" t="s">
        <v>53</v>
      </c>
      <c r="F1167" t="s">
        <v>53</v>
      </c>
      <c r="G1167" t="s">
        <v>13</v>
      </c>
      <c r="H1167" t="s">
        <v>321</v>
      </c>
      <c r="I1167" t="s">
        <v>558</v>
      </c>
      <c r="J1167" s="2">
        <v>44797</v>
      </c>
      <c r="K1167">
        <v>1669462</v>
      </c>
      <c r="L1167">
        <v>1669462</v>
      </c>
      <c r="M1167" t="s">
        <v>7</v>
      </c>
      <c r="N1167" t="s">
        <v>1424</v>
      </c>
      <c r="O1167" t="s">
        <v>14</v>
      </c>
      <c r="P1167">
        <v>4240</v>
      </c>
      <c r="Q1167">
        <v>4450</v>
      </c>
      <c r="R1167" t="s">
        <v>201</v>
      </c>
      <c r="S1167">
        <v>3000007051</v>
      </c>
      <c r="T1167" s="2">
        <v>44799</v>
      </c>
      <c r="U1167" s="8">
        <v>26</v>
      </c>
      <c r="V1167" s="8" t="s">
        <v>448</v>
      </c>
      <c r="W1167" s="8">
        <v>2022</v>
      </c>
      <c r="X1167" t="s">
        <v>15</v>
      </c>
      <c r="Y1167" s="3">
        <v>16</v>
      </c>
      <c r="Z1167">
        <v>71200</v>
      </c>
      <c r="AA1167">
        <v>67840</v>
      </c>
      <c r="AB1167">
        <v>3360</v>
      </c>
      <c r="AC1167" t="s">
        <v>16</v>
      </c>
    </row>
    <row r="1168" spans="1:29" x14ac:dyDescent="0.3">
      <c r="A1168">
        <v>1167</v>
      </c>
      <c r="B1168" t="s">
        <v>8</v>
      </c>
      <c r="C1168" t="s">
        <v>21</v>
      </c>
      <c r="D1168" t="s">
        <v>1366</v>
      </c>
      <c r="E1168" t="s">
        <v>593</v>
      </c>
      <c r="F1168" t="s">
        <v>25</v>
      </c>
      <c r="G1168" t="s">
        <v>26</v>
      </c>
      <c r="H1168" t="s">
        <v>489</v>
      </c>
      <c r="I1168" t="s">
        <v>455</v>
      </c>
      <c r="J1168" s="2">
        <v>44798</v>
      </c>
      <c r="K1168">
        <v>1674335</v>
      </c>
      <c r="L1168">
        <v>1674335</v>
      </c>
      <c r="M1168" t="s">
        <v>7</v>
      </c>
      <c r="N1168" t="s">
        <v>1424</v>
      </c>
      <c r="O1168" t="s">
        <v>14</v>
      </c>
      <c r="P1168">
        <v>600</v>
      </c>
      <c r="Q1168">
        <v>600</v>
      </c>
      <c r="R1168" t="s">
        <v>119</v>
      </c>
      <c r="S1168">
        <v>9460005795</v>
      </c>
      <c r="T1168" s="2">
        <v>44799</v>
      </c>
      <c r="U1168" s="8">
        <v>26</v>
      </c>
      <c r="V1168" s="8" t="s">
        <v>448</v>
      </c>
      <c r="W1168" s="8">
        <v>2022</v>
      </c>
      <c r="X1168" t="s">
        <v>15</v>
      </c>
      <c r="Y1168" s="3">
        <v>7.56</v>
      </c>
      <c r="Z1168">
        <v>4536</v>
      </c>
      <c r="AA1168">
        <v>15000</v>
      </c>
      <c r="AB1168">
        <v>-10464</v>
      </c>
      <c r="AC1168" t="s">
        <v>59</v>
      </c>
    </row>
    <row r="1169" spans="1:29" x14ac:dyDescent="0.3">
      <c r="A1169">
        <v>1168</v>
      </c>
      <c r="B1169" t="s">
        <v>41</v>
      </c>
      <c r="C1169" t="s">
        <v>21</v>
      </c>
      <c r="D1169" t="s">
        <v>681</v>
      </c>
      <c r="E1169" t="s">
        <v>105</v>
      </c>
      <c r="F1169" t="s">
        <v>25</v>
      </c>
      <c r="G1169" t="s">
        <v>26</v>
      </c>
      <c r="H1169" t="s">
        <v>406</v>
      </c>
      <c r="I1169" t="s">
        <v>457</v>
      </c>
      <c r="J1169" s="2">
        <v>44799</v>
      </c>
      <c r="K1169">
        <v>1677764</v>
      </c>
      <c r="L1169">
        <v>1677764</v>
      </c>
      <c r="M1169" t="s">
        <v>7</v>
      </c>
      <c r="N1169" t="s">
        <v>1424</v>
      </c>
      <c r="O1169" t="s">
        <v>27</v>
      </c>
      <c r="P1169">
        <v>15000</v>
      </c>
      <c r="Q1169">
        <v>16500</v>
      </c>
      <c r="R1169" t="s">
        <v>1347</v>
      </c>
      <c r="S1169">
        <v>9640001783</v>
      </c>
      <c r="T1169" s="2">
        <v>44802</v>
      </c>
      <c r="U1169" s="8">
        <v>29</v>
      </c>
      <c r="V1169" s="8" t="s">
        <v>448</v>
      </c>
      <c r="W1169" s="8">
        <v>2022</v>
      </c>
      <c r="X1169" t="s">
        <v>63</v>
      </c>
      <c r="Y1169" s="3">
        <v>7836</v>
      </c>
      <c r="Z1169">
        <v>16500</v>
      </c>
      <c r="AA1169">
        <v>15000</v>
      </c>
      <c r="AB1169">
        <v>1500</v>
      </c>
      <c r="AC1169" t="s">
        <v>16</v>
      </c>
    </row>
    <row r="1170" spans="1:29" x14ac:dyDescent="0.3">
      <c r="A1170">
        <v>1169</v>
      </c>
      <c r="B1170" t="s">
        <v>41</v>
      </c>
      <c r="C1170" t="s">
        <v>21</v>
      </c>
      <c r="D1170" t="s">
        <v>64</v>
      </c>
      <c r="E1170" t="s">
        <v>1367</v>
      </c>
      <c r="F1170" t="s">
        <v>25</v>
      </c>
      <c r="G1170" t="s">
        <v>26</v>
      </c>
      <c r="H1170" t="s">
        <v>1368</v>
      </c>
      <c r="I1170" t="s">
        <v>44</v>
      </c>
      <c r="J1170" t="s">
        <v>18</v>
      </c>
      <c r="K1170" t="s">
        <v>18</v>
      </c>
      <c r="L1170" t="s">
        <v>1552</v>
      </c>
      <c r="M1170" t="s">
        <v>18</v>
      </c>
      <c r="N1170" t="s">
        <v>1425</v>
      </c>
      <c r="O1170" t="s">
        <v>27</v>
      </c>
      <c r="P1170">
        <v>2075</v>
      </c>
      <c r="Q1170">
        <v>2075</v>
      </c>
      <c r="R1170" t="s">
        <v>19</v>
      </c>
      <c r="S1170">
        <v>9640001784</v>
      </c>
      <c r="T1170" s="2">
        <v>44802</v>
      </c>
      <c r="U1170" s="8">
        <v>29</v>
      </c>
      <c r="V1170" s="8" t="s">
        <v>448</v>
      </c>
      <c r="W1170" s="8">
        <v>2022</v>
      </c>
      <c r="X1170" t="s">
        <v>46</v>
      </c>
      <c r="Y1170" s="3">
        <v>1</v>
      </c>
      <c r="Z1170">
        <v>2075</v>
      </c>
      <c r="AA1170">
        <v>2075</v>
      </c>
      <c r="AB1170">
        <v>0</v>
      </c>
      <c r="AC1170" t="s">
        <v>30</v>
      </c>
    </row>
    <row r="1171" spans="1:29" x14ac:dyDescent="0.3">
      <c r="A1171">
        <v>1170</v>
      </c>
      <c r="B1171" t="s">
        <v>41</v>
      </c>
      <c r="C1171" t="s">
        <v>21</v>
      </c>
      <c r="D1171" t="s">
        <v>1197</v>
      </c>
      <c r="E1171" t="s">
        <v>105</v>
      </c>
      <c r="F1171" t="s">
        <v>25</v>
      </c>
      <c r="G1171" t="s">
        <v>26</v>
      </c>
      <c r="H1171" t="s">
        <v>259</v>
      </c>
      <c r="I1171" t="s">
        <v>457</v>
      </c>
      <c r="J1171" t="s">
        <v>18</v>
      </c>
      <c r="K1171" t="s">
        <v>18</v>
      </c>
      <c r="L1171" t="s">
        <v>1552</v>
      </c>
      <c r="M1171" t="s">
        <v>18</v>
      </c>
      <c r="N1171" t="s">
        <v>1425</v>
      </c>
      <c r="O1171" t="s">
        <v>27</v>
      </c>
      <c r="P1171">
        <v>6825</v>
      </c>
      <c r="Q1171">
        <v>6825</v>
      </c>
      <c r="R1171" t="s">
        <v>19</v>
      </c>
      <c r="S1171">
        <v>9640001786</v>
      </c>
      <c r="T1171" s="2">
        <v>44802</v>
      </c>
      <c r="U1171" s="8">
        <v>29</v>
      </c>
      <c r="V1171" s="8" t="s">
        <v>448</v>
      </c>
      <c r="W1171" s="8">
        <v>2022</v>
      </c>
      <c r="X1171" t="s">
        <v>67</v>
      </c>
      <c r="Y1171" s="3">
        <v>95</v>
      </c>
      <c r="Z1171">
        <v>6825</v>
      </c>
      <c r="AA1171">
        <v>6825</v>
      </c>
      <c r="AB1171">
        <v>0</v>
      </c>
      <c r="AC1171" t="s">
        <v>30</v>
      </c>
    </row>
    <row r="1172" spans="1:29" x14ac:dyDescent="0.3">
      <c r="A1172">
        <v>1171</v>
      </c>
      <c r="B1172" t="s">
        <v>41</v>
      </c>
      <c r="C1172" t="s">
        <v>21</v>
      </c>
      <c r="D1172" t="s">
        <v>349</v>
      </c>
      <c r="E1172" t="s">
        <v>1369</v>
      </c>
      <c r="F1172" t="s">
        <v>25</v>
      </c>
      <c r="G1172" t="s">
        <v>26</v>
      </c>
      <c r="H1172" t="s">
        <v>350</v>
      </c>
      <c r="I1172" t="s">
        <v>461</v>
      </c>
      <c r="J1172" t="s">
        <v>18</v>
      </c>
      <c r="K1172" t="s">
        <v>18</v>
      </c>
      <c r="L1172" t="s">
        <v>1552</v>
      </c>
      <c r="M1172" t="s">
        <v>18</v>
      </c>
      <c r="N1172" t="s">
        <v>1425</v>
      </c>
      <c r="O1172" t="s">
        <v>27</v>
      </c>
      <c r="P1172">
        <v>250</v>
      </c>
      <c r="Q1172">
        <v>250</v>
      </c>
      <c r="R1172" t="s">
        <v>390</v>
      </c>
      <c r="S1172">
        <v>9640001785</v>
      </c>
      <c r="T1172" s="2">
        <v>44802</v>
      </c>
      <c r="U1172" s="8">
        <v>29</v>
      </c>
      <c r="V1172" s="8" t="s">
        <v>448</v>
      </c>
      <c r="W1172" s="8">
        <v>2022</v>
      </c>
      <c r="X1172" t="s">
        <v>67</v>
      </c>
      <c r="Y1172" s="3">
        <v>2</v>
      </c>
      <c r="Z1172">
        <v>250</v>
      </c>
      <c r="AA1172">
        <v>250</v>
      </c>
      <c r="AB1172">
        <v>0</v>
      </c>
      <c r="AC1172" t="s">
        <v>30</v>
      </c>
    </row>
    <row r="1173" spans="1:29" x14ac:dyDescent="0.3">
      <c r="A1173">
        <v>1172</v>
      </c>
      <c r="B1173" t="s">
        <v>32</v>
      </c>
      <c r="C1173" t="s">
        <v>9</v>
      </c>
      <c r="D1173" t="s">
        <v>10</v>
      </c>
      <c r="E1173" t="s">
        <v>12</v>
      </c>
      <c r="F1173" t="s">
        <v>12</v>
      </c>
      <c r="G1173" t="s">
        <v>13</v>
      </c>
      <c r="H1173" t="s">
        <v>32</v>
      </c>
      <c r="I1173" t="s">
        <v>458</v>
      </c>
      <c r="J1173" t="s">
        <v>76</v>
      </c>
      <c r="K1173" t="s">
        <v>538</v>
      </c>
      <c r="L1173" t="s">
        <v>1552</v>
      </c>
      <c r="M1173" t="s">
        <v>76</v>
      </c>
      <c r="N1173" t="s">
        <v>1425</v>
      </c>
      <c r="O1173" t="s">
        <v>14</v>
      </c>
      <c r="P1173">
        <v>1800</v>
      </c>
      <c r="Q1173">
        <v>1800</v>
      </c>
      <c r="R1173" t="s">
        <v>187</v>
      </c>
      <c r="S1173">
        <v>3000007096</v>
      </c>
      <c r="T1173" s="2">
        <v>44802</v>
      </c>
      <c r="U1173" s="8">
        <v>29</v>
      </c>
      <c r="V1173" s="8" t="s">
        <v>448</v>
      </c>
      <c r="W1173" s="8">
        <v>2022</v>
      </c>
      <c r="X1173" t="s">
        <v>15</v>
      </c>
      <c r="Y1173" s="3">
        <v>58</v>
      </c>
      <c r="Z1173">
        <v>104400</v>
      </c>
      <c r="AA1173">
        <v>104400</v>
      </c>
      <c r="AB1173">
        <v>0</v>
      </c>
      <c r="AC1173" t="s">
        <v>30</v>
      </c>
    </row>
    <row r="1174" spans="1:29" x14ac:dyDescent="0.3">
      <c r="A1174">
        <v>1173</v>
      </c>
      <c r="B1174" t="s">
        <v>8</v>
      </c>
      <c r="C1174" t="s">
        <v>21</v>
      </c>
      <c r="D1174" t="s">
        <v>970</v>
      </c>
      <c r="E1174" t="s">
        <v>85</v>
      </c>
      <c r="F1174" t="s">
        <v>85</v>
      </c>
      <c r="G1174" t="s">
        <v>37</v>
      </c>
      <c r="H1174" t="s">
        <v>1092</v>
      </c>
      <c r="I1174" t="s">
        <v>455</v>
      </c>
      <c r="J1174" t="s">
        <v>76</v>
      </c>
      <c r="K1174" t="s">
        <v>538</v>
      </c>
      <c r="L1174" t="s">
        <v>1552</v>
      </c>
      <c r="M1174" t="s">
        <v>76</v>
      </c>
      <c r="N1174" t="s">
        <v>1425</v>
      </c>
      <c r="O1174" t="s">
        <v>14</v>
      </c>
      <c r="P1174">
        <v>635</v>
      </c>
      <c r="Q1174">
        <v>635</v>
      </c>
      <c r="R1174" t="s">
        <v>385</v>
      </c>
      <c r="S1174">
        <v>9460005799</v>
      </c>
      <c r="T1174" s="2">
        <v>44800</v>
      </c>
      <c r="U1174" s="8">
        <v>27</v>
      </c>
      <c r="V1174" s="8" t="s">
        <v>448</v>
      </c>
      <c r="W1174" s="8">
        <v>2022</v>
      </c>
      <c r="X1174" t="s">
        <v>15</v>
      </c>
      <c r="Y1174" s="3">
        <v>4931</v>
      </c>
      <c r="Z1174">
        <v>3131185</v>
      </c>
      <c r="AA1174">
        <v>3131185</v>
      </c>
      <c r="AB1174">
        <v>0</v>
      </c>
      <c r="AC1174" t="s">
        <v>30</v>
      </c>
    </row>
    <row r="1175" spans="1:29" x14ac:dyDescent="0.3">
      <c r="A1175">
        <v>1174</v>
      </c>
      <c r="B1175" t="s">
        <v>8</v>
      </c>
      <c r="C1175" t="s">
        <v>21</v>
      </c>
      <c r="D1175" t="s">
        <v>970</v>
      </c>
      <c r="E1175" t="s">
        <v>85</v>
      </c>
      <c r="F1175" t="s">
        <v>85</v>
      </c>
      <c r="G1175" t="s">
        <v>37</v>
      </c>
      <c r="H1175" t="s">
        <v>971</v>
      </c>
      <c r="I1175" t="s">
        <v>455</v>
      </c>
      <c r="J1175" t="s">
        <v>76</v>
      </c>
      <c r="K1175" t="s">
        <v>538</v>
      </c>
      <c r="L1175" t="s">
        <v>1552</v>
      </c>
      <c r="M1175" t="s">
        <v>76</v>
      </c>
      <c r="N1175" t="s">
        <v>1425</v>
      </c>
      <c r="O1175" t="s">
        <v>14</v>
      </c>
      <c r="P1175">
        <v>617</v>
      </c>
      <c r="Q1175">
        <v>617</v>
      </c>
      <c r="R1175" t="s">
        <v>367</v>
      </c>
      <c r="S1175">
        <v>9460005797</v>
      </c>
      <c r="T1175" s="2">
        <v>44800</v>
      </c>
      <c r="U1175" s="8">
        <v>27</v>
      </c>
      <c r="V1175" s="8" t="s">
        <v>448</v>
      </c>
      <c r="W1175" s="8">
        <v>2022</v>
      </c>
      <c r="X1175" t="s">
        <v>15</v>
      </c>
      <c r="Y1175" s="3">
        <v>1825</v>
      </c>
      <c r="Z1175">
        <v>1126025</v>
      </c>
      <c r="AA1175">
        <v>1126025</v>
      </c>
      <c r="AB1175">
        <v>0</v>
      </c>
      <c r="AC1175" t="s">
        <v>30</v>
      </c>
    </row>
    <row r="1176" spans="1:29" x14ac:dyDescent="0.3">
      <c r="A1176">
        <v>1175</v>
      </c>
      <c r="B1176" t="s">
        <v>8</v>
      </c>
      <c r="C1176" t="s">
        <v>21</v>
      </c>
      <c r="D1176" t="s">
        <v>82</v>
      </c>
      <c r="E1176" t="s">
        <v>84</v>
      </c>
      <c r="F1176" t="s">
        <v>85</v>
      </c>
      <c r="G1176" t="s">
        <v>37</v>
      </c>
      <c r="H1176" t="s">
        <v>83</v>
      </c>
      <c r="I1176" t="s">
        <v>455</v>
      </c>
      <c r="J1176" s="2">
        <v>44801</v>
      </c>
      <c r="K1176">
        <v>1679900</v>
      </c>
      <c r="L1176">
        <v>1679900</v>
      </c>
      <c r="M1176" t="s">
        <v>7</v>
      </c>
      <c r="N1176" t="s">
        <v>1424</v>
      </c>
      <c r="O1176" t="s">
        <v>14</v>
      </c>
      <c r="P1176">
        <v>2000</v>
      </c>
      <c r="Q1176">
        <v>2070</v>
      </c>
      <c r="R1176" t="s">
        <v>187</v>
      </c>
      <c r="S1176">
        <v>9460005801</v>
      </c>
      <c r="T1176" s="2">
        <v>44802</v>
      </c>
      <c r="U1176" s="8">
        <v>29</v>
      </c>
      <c r="V1176" s="8" t="s">
        <v>448</v>
      </c>
      <c r="W1176" s="8">
        <v>2022</v>
      </c>
      <c r="X1176" t="s">
        <v>15</v>
      </c>
      <c r="Y1176" s="3">
        <v>1000</v>
      </c>
      <c r="Z1176">
        <v>2070000</v>
      </c>
      <c r="AA1176">
        <v>2000000</v>
      </c>
      <c r="AB1176">
        <v>70000</v>
      </c>
      <c r="AC1176" t="s">
        <v>16</v>
      </c>
    </row>
    <row r="1177" spans="1:29" x14ac:dyDescent="0.3">
      <c r="A1177">
        <v>1176</v>
      </c>
      <c r="B1177" t="s">
        <v>8</v>
      </c>
      <c r="C1177" t="s">
        <v>21</v>
      </c>
      <c r="D1177" t="s">
        <v>166</v>
      </c>
      <c r="E1177" t="s">
        <v>167</v>
      </c>
      <c r="F1177" t="s">
        <v>25</v>
      </c>
      <c r="G1177" t="s">
        <v>26</v>
      </c>
      <c r="H1177" t="s">
        <v>41</v>
      </c>
      <c r="I1177" t="s">
        <v>65</v>
      </c>
      <c r="J1177" s="2">
        <v>44795</v>
      </c>
      <c r="K1177">
        <v>1662888</v>
      </c>
      <c r="L1177">
        <v>1662888</v>
      </c>
      <c r="M1177" t="s">
        <v>7</v>
      </c>
      <c r="N1177" t="s">
        <v>1424</v>
      </c>
      <c r="O1177" t="s">
        <v>14</v>
      </c>
      <c r="P1177">
        <v>1764</v>
      </c>
      <c r="Q1177">
        <v>1764</v>
      </c>
      <c r="R1177" t="s">
        <v>54</v>
      </c>
      <c r="S1177">
        <v>9460005800</v>
      </c>
      <c r="T1177" s="2">
        <v>44802</v>
      </c>
      <c r="U1177" s="8">
        <v>29</v>
      </c>
      <c r="V1177" s="8" t="s">
        <v>448</v>
      </c>
      <c r="W1177" s="8">
        <v>2022</v>
      </c>
      <c r="X1177" t="s">
        <v>15</v>
      </c>
      <c r="Y1177" s="3">
        <v>13.2</v>
      </c>
      <c r="Z1177">
        <v>23284.799999999999</v>
      </c>
      <c r="AA1177">
        <v>23285</v>
      </c>
      <c r="AB1177">
        <v>-0.2000000000007276</v>
      </c>
      <c r="AC1177" t="s">
        <v>59</v>
      </c>
    </row>
    <row r="1178" spans="1:29" x14ac:dyDescent="0.3">
      <c r="A1178">
        <v>1177</v>
      </c>
      <c r="B1178" t="s">
        <v>8</v>
      </c>
      <c r="C1178" t="s">
        <v>21</v>
      </c>
      <c r="D1178" t="s">
        <v>166</v>
      </c>
      <c r="E1178" t="s">
        <v>221</v>
      </c>
      <c r="F1178" t="s">
        <v>25</v>
      </c>
      <c r="G1178" t="s">
        <v>26</v>
      </c>
      <c r="H1178" t="s">
        <v>41</v>
      </c>
      <c r="I1178" t="s">
        <v>65</v>
      </c>
      <c r="J1178" s="2">
        <v>44797</v>
      </c>
      <c r="K1178">
        <v>1669085</v>
      </c>
      <c r="L1178">
        <v>1669085</v>
      </c>
      <c r="M1178" t="s">
        <v>7</v>
      </c>
      <c r="N1178" t="s">
        <v>1424</v>
      </c>
      <c r="O1178" t="s">
        <v>14</v>
      </c>
      <c r="P1178">
        <v>1549</v>
      </c>
      <c r="Q1178">
        <v>1650</v>
      </c>
      <c r="R1178" t="s">
        <v>187</v>
      </c>
      <c r="S1178">
        <v>9460005802</v>
      </c>
      <c r="T1178" s="2">
        <v>44802</v>
      </c>
      <c r="U1178" s="8">
        <v>29</v>
      </c>
      <c r="V1178" s="8" t="s">
        <v>448</v>
      </c>
      <c r="W1178" s="8">
        <v>2022</v>
      </c>
      <c r="X1178" t="s">
        <v>15</v>
      </c>
      <c r="Y1178" s="3">
        <v>40</v>
      </c>
      <c r="Z1178">
        <v>66000</v>
      </c>
      <c r="AA1178">
        <v>61960</v>
      </c>
      <c r="AB1178">
        <v>4040</v>
      </c>
      <c r="AC1178" t="s">
        <v>16</v>
      </c>
    </row>
    <row r="1179" spans="1:29" x14ac:dyDescent="0.3">
      <c r="A1179">
        <v>1178</v>
      </c>
      <c r="B1179" t="s">
        <v>41</v>
      </c>
      <c r="C1179" t="s">
        <v>9</v>
      </c>
      <c r="D1179" t="s">
        <v>166</v>
      </c>
      <c r="E1179" t="s">
        <v>80</v>
      </c>
      <c r="F1179" t="s">
        <v>1408</v>
      </c>
      <c r="G1179" t="s">
        <v>13</v>
      </c>
      <c r="H1179" t="s">
        <v>243</v>
      </c>
      <c r="I1179" t="s">
        <v>457</v>
      </c>
      <c r="J1179" s="2">
        <v>44802</v>
      </c>
      <c r="K1179">
        <v>1687320</v>
      </c>
      <c r="L1179">
        <v>1687320</v>
      </c>
      <c r="M1179" t="s">
        <v>7</v>
      </c>
      <c r="N1179" t="s">
        <v>1424</v>
      </c>
      <c r="O1179" t="s">
        <v>14</v>
      </c>
      <c r="P1179">
        <v>3088</v>
      </c>
      <c r="Q1179">
        <v>3200</v>
      </c>
      <c r="R1179" t="s">
        <v>527</v>
      </c>
      <c r="S1179">
        <v>3000007110</v>
      </c>
      <c r="T1179" s="2">
        <v>44803</v>
      </c>
      <c r="U1179" s="8">
        <v>30</v>
      </c>
      <c r="V1179" s="8" t="s">
        <v>448</v>
      </c>
      <c r="W1179" s="8">
        <v>2022</v>
      </c>
      <c r="X1179" t="s">
        <v>15</v>
      </c>
      <c r="Y1179" s="3">
        <v>118</v>
      </c>
      <c r="Z1179">
        <v>377600</v>
      </c>
      <c r="AA1179">
        <v>364384</v>
      </c>
      <c r="AB1179">
        <v>13216</v>
      </c>
      <c r="AC1179" t="s">
        <v>16</v>
      </c>
    </row>
    <row r="1180" spans="1:29" x14ac:dyDescent="0.3">
      <c r="A1180">
        <v>1179</v>
      </c>
      <c r="B1180" t="s">
        <v>41</v>
      </c>
      <c r="C1180" t="s">
        <v>9</v>
      </c>
      <c r="D1180" t="s">
        <v>166</v>
      </c>
      <c r="E1180" t="s">
        <v>80</v>
      </c>
      <c r="F1180" t="s">
        <v>1408</v>
      </c>
      <c r="G1180" t="s">
        <v>13</v>
      </c>
      <c r="H1180" t="s">
        <v>243</v>
      </c>
      <c r="I1180" t="s">
        <v>457</v>
      </c>
      <c r="J1180" s="2">
        <v>44802</v>
      </c>
      <c r="K1180">
        <v>1687320</v>
      </c>
      <c r="L1180">
        <v>1687320</v>
      </c>
      <c r="M1180" t="s">
        <v>7</v>
      </c>
      <c r="N1180" t="s">
        <v>1424</v>
      </c>
      <c r="O1180" t="s">
        <v>14</v>
      </c>
      <c r="P1180">
        <v>3088</v>
      </c>
      <c r="Q1180">
        <v>3200</v>
      </c>
      <c r="R1180" t="s">
        <v>527</v>
      </c>
      <c r="S1180">
        <v>3000007111</v>
      </c>
      <c r="T1180" s="2">
        <v>44803</v>
      </c>
      <c r="U1180" s="8">
        <v>30</v>
      </c>
      <c r="V1180" s="8" t="s">
        <v>448</v>
      </c>
      <c r="W1180" s="8">
        <v>2022</v>
      </c>
      <c r="X1180" t="s">
        <v>15</v>
      </c>
      <c r="Y1180" s="3">
        <v>32</v>
      </c>
      <c r="Z1180">
        <v>102400</v>
      </c>
      <c r="AA1180">
        <v>98816</v>
      </c>
      <c r="AB1180">
        <v>3584</v>
      </c>
      <c r="AC1180" t="s">
        <v>16</v>
      </c>
    </row>
    <row r="1181" spans="1:29" x14ac:dyDescent="0.3">
      <c r="A1181">
        <v>1180</v>
      </c>
      <c r="B1181" t="s">
        <v>41</v>
      </c>
      <c r="C1181" t="s">
        <v>21</v>
      </c>
      <c r="D1181" t="s">
        <v>1370</v>
      </c>
      <c r="E1181" t="s">
        <v>1371</v>
      </c>
      <c r="F1181" t="s">
        <v>25</v>
      </c>
      <c r="G1181" t="s">
        <v>26</v>
      </c>
      <c r="H1181" t="s">
        <v>41</v>
      </c>
      <c r="I1181" t="s">
        <v>65</v>
      </c>
      <c r="J1181" t="s">
        <v>139</v>
      </c>
      <c r="K1181" t="s">
        <v>139</v>
      </c>
      <c r="L1181" t="s">
        <v>1552</v>
      </c>
      <c r="M1181" t="s">
        <v>139</v>
      </c>
      <c r="N1181" t="s">
        <v>1425</v>
      </c>
      <c r="O1181" t="s">
        <v>14</v>
      </c>
      <c r="P1181">
        <v>150</v>
      </c>
      <c r="Q1181">
        <v>150</v>
      </c>
      <c r="R1181" t="s">
        <v>263</v>
      </c>
      <c r="S1181">
        <v>9640001787</v>
      </c>
      <c r="T1181" s="2">
        <v>44802</v>
      </c>
      <c r="U1181" s="8">
        <v>29</v>
      </c>
      <c r="V1181" s="8" t="s">
        <v>448</v>
      </c>
      <c r="W1181" s="8">
        <v>2022</v>
      </c>
      <c r="X1181" t="s">
        <v>15</v>
      </c>
      <c r="Y1181" s="3">
        <v>2000</v>
      </c>
      <c r="Z1181">
        <v>300000</v>
      </c>
      <c r="AA1181">
        <v>300000</v>
      </c>
      <c r="AB1181">
        <v>0</v>
      </c>
      <c r="AC1181" t="s">
        <v>30</v>
      </c>
    </row>
    <row r="1182" spans="1:29" x14ac:dyDescent="0.3">
      <c r="A1182">
        <v>1181</v>
      </c>
      <c r="B1182" t="s">
        <v>41</v>
      </c>
      <c r="C1182" t="s">
        <v>21</v>
      </c>
      <c r="D1182" t="s">
        <v>1370</v>
      </c>
      <c r="E1182" t="s">
        <v>1371</v>
      </c>
      <c r="F1182" t="s">
        <v>25</v>
      </c>
      <c r="G1182" t="s">
        <v>26</v>
      </c>
      <c r="H1182" t="s">
        <v>41</v>
      </c>
      <c r="I1182" t="s">
        <v>65</v>
      </c>
      <c r="J1182" t="s">
        <v>139</v>
      </c>
      <c r="K1182" t="s">
        <v>139</v>
      </c>
      <c r="L1182" t="s">
        <v>1552</v>
      </c>
      <c r="M1182" t="s">
        <v>139</v>
      </c>
      <c r="N1182" t="s">
        <v>1425</v>
      </c>
      <c r="O1182" t="s">
        <v>14</v>
      </c>
      <c r="P1182">
        <v>150</v>
      </c>
      <c r="Q1182">
        <v>150</v>
      </c>
      <c r="R1182" t="s">
        <v>324</v>
      </c>
      <c r="S1182">
        <v>9640001788</v>
      </c>
      <c r="T1182" s="2">
        <v>44802</v>
      </c>
      <c r="U1182" s="8">
        <v>29</v>
      </c>
      <c r="V1182" s="8" t="s">
        <v>448</v>
      </c>
      <c r="W1182" s="8">
        <v>2022</v>
      </c>
      <c r="X1182" t="s">
        <v>15</v>
      </c>
      <c r="Y1182" s="3">
        <v>2000</v>
      </c>
      <c r="Z1182">
        <v>300000</v>
      </c>
      <c r="AA1182">
        <v>300000</v>
      </c>
      <c r="AB1182">
        <v>0</v>
      </c>
      <c r="AC1182" t="s">
        <v>30</v>
      </c>
    </row>
    <row r="1183" spans="1:29" x14ac:dyDescent="0.3">
      <c r="A1183">
        <v>1182</v>
      </c>
      <c r="B1183" t="s">
        <v>41</v>
      </c>
      <c r="C1183" t="s">
        <v>21</v>
      </c>
      <c r="D1183" t="s">
        <v>1370</v>
      </c>
      <c r="E1183" t="s">
        <v>1371</v>
      </c>
      <c r="F1183" t="s">
        <v>25</v>
      </c>
      <c r="G1183" t="s">
        <v>26</v>
      </c>
      <c r="H1183" t="s">
        <v>41</v>
      </c>
      <c r="I1183" t="s">
        <v>65</v>
      </c>
      <c r="J1183" t="s">
        <v>139</v>
      </c>
      <c r="K1183" t="s">
        <v>139</v>
      </c>
      <c r="L1183" t="s">
        <v>1552</v>
      </c>
      <c r="M1183" t="s">
        <v>139</v>
      </c>
      <c r="N1183" t="s">
        <v>1425</v>
      </c>
      <c r="O1183" t="s">
        <v>14</v>
      </c>
      <c r="P1183">
        <v>150</v>
      </c>
      <c r="Q1183">
        <v>150</v>
      </c>
      <c r="R1183" t="s">
        <v>414</v>
      </c>
      <c r="S1183">
        <v>9640001789</v>
      </c>
      <c r="T1183" s="2">
        <v>44802</v>
      </c>
      <c r="U1183" s="8">
        <v>29</v>
      </c>
      <c r="V1183" s="8" t="s">
        <v>448</v>
      </c>
      <c r="W1183" s="8">
        <v>2022</v>
      </c>
      <c r="X1183" t="s">
        <v>15</v>
      </c>
      <c r="Y1183" s="3">
        <v>2000</v>
      </c>
      <c r="Z1183">
        <v>300000</v>
      </c>
      <c r="AA1183">
        <v>300000</v>
      </c>
      <c r="AB1183">
        <v>0</v>
      </c>
      <c r="AC1183" t="s">
        <v>30</v>
      </c>
    </row>
    <row r="1184" spans="1:29" x14ac:dyDescent="0.3">
      <c r="A1184">
        <v>1183</v>
      </c>
      <c r="B1184" t="s">
        <v>41</v>
      </c>
      <c r="C1184" t="s">
        <v>21</v>
      </c>
      <c r="D1184" t="s">
        <v>1370</v>
      </c>
      <c r="E1184" t="s">
        <v>1371</v>
      </c>
      <c r="F1184" t="s">
        <v>25</v>
      </c>
      <c r="G1184" t="s">
        <v>26</v>
      </c>
      <c r="H1184" t="s">
        <v>41</v>
      </c>
      <c r="I1184" t="s">
        <v>65</v>
      </c>
      <c r="J1184" t="s">
        <v>139</v>
      </c>
      <c r="K1184" t="s">
        <v>139</v>
      </c>
      <c r="L1184" t="s">
        <v>1552</v>
      </c>
      <c r="M1184" t="s">
        <v>139</v>
      </c>
      <c r="N1184" t="s">
        <v>1425</v>
      </c>
      <c r="O1184" t="s">
        <v>14</v>
      </c>
      <c r="P1184">
        <v>150</v>
      </c>
      <c r="Q1184">
        <v>150</v>
      </c>
      <c r="R1184" t="s">
        <v>415</v>
      </c>
      <c r="S1184">
        <v>9640001790</v>
      </c>
      <c r="T1184" s="2">
        <v>44802</v>
      </c>
      <c r="U1184" s="8">
        <v>29</v>
      </c>
      <c r="V1184" s="8" t="s">
        <v>448</v>
      </c>
      <c r="W1184" s="8">
        <v>2022</v>
      </c>
      <c r="X1184" t="s">
        <v>15</v>
      </c>
      <c r="Y1184" s="3">
        <v>2000</v>
      </c>
      <c r="Z1184">
        <v>300000</v>
      </c>
      <c r="AA1184">
        <v>300000</v>
      </c>
      <c r="AB1184">
        <v>0</v>
      </c>
      <c r="AC1184" t="s">
        <v>30</v>
      </c>
    </row>
    <row r="1185" spans="1:29" x14ac:dyDescent="0.3">
      <c r="A1185">
        <v>1184</v>
      </c>
      <c r="B1185" t="s">
        <v>41</v>
      </c>
      <c r="C1185" t="s">
        <v>21</v>
      </c>
      <c r="D1185" t="s">
        <v>986</v>
      </c>
      <c r="E1185" t="s">
        <v>593</v>
      </c>
      <c r="F1185" t="s">
        <v>25</v>
      </c>
      <c r="G1185" t="s">
        <v>26</v>
      </c>
      <c r="H1185" t="s">
        <v>41</v>
      </c>
      <c r="I1185" t="s">
        <v>65</v>
      </c>
      <c r="J1185" t="s">
        <v>139</v>
      </c>
      <c r="K1185" t="s">
        <v>139</v>
      </c>
      <c r="L1185" t="s">
        <v>1552</v>
      </c>
      <c r="M1185" t="s">
        <v>139</v>
      </c>
      <c r="N1185" t="s">
        <v>1425</v>
      </c>
      <c r="O1185" t="s">
        <v>27</v>
      </c>
      <c r="P1185">
        <v>2500</v>
      </c>
      <c r="Q1185">
        <v>2500</v>
      </c>
      <c r="R1185" t="s">
        <v>240</v>
      </c>
      <c r="S1185">
        <v>9640001797</v>
      </c>
      <c r="T1185" s="2">
        <v>44804</v>
      </c>
      <c r="U1185" s="8">
        <v>31</v>
      </c>
      <c r="V1185" s="8" t="s">
        <v>448</v>
      </c>
      <c r="W1185" s="8">
        <v>2022</v>
      </c>
      <c r="X1185" t="s">
        <v>15</v>
      </c>
      <c r="Y1185" s="3">
        <v>10.15</v>
      </c>
      <c r="Z1185">
        <v>2500</v>
      </c>
      <c r="AA1185">
        <v>2500</v>
      </c>
      <c r="AB1185">
        <v>0</v>
      </c>
      <c r="AC1185" t="s">
        <v>30</v>
      </c>
    </row>
    <row r="1186" spans="1:29" x14ac:dyDescent="0.3">
      <c r="A1186">
        <v>1185</v>
      </c>
      <c r="B1186" t="s">
        <v>41</v>
      </c>
      <c r="C1186" t="s">
        <v>21</v>
      </c>
      <c r="D1186" t="s">
        <v>986</v>
      </c>
      <c r="E1186" t="s">
        <v>593</v>
      </c>
      <c r="F1186" t="s">
        <v>25</v>
      </c>
      <c r="G1186" t="s">
        <v>26</v>
      </c>
      <c r="H1186" t="s">
        <v>41</v>
      </c>
      <c r="I1186" t="s">
        <v>65</v>
      </c>
      <c r="J1186" t="s">
        <v>139</v>
      </c>
      <c r="K1186" t="s">
        <v>139</v>
      </c>
      <c r="L1186" t="s">
        <v>1552</v>
      </c>
      <c r="M1186" t="s">
        <v>139</v>
      </c>
      <c r="N1186" t="s">
        <v>1425</v>
      </c>
      <c r="O1186" t="s">
        <v>27</v>
      </c>
      <c r="P1186">
        <v>2500</v>
      </c>
      <c r="Q1186">
        <v>2500</v>
      </c>
      <c r="R1186" t="s">
        <v>240</v>
      </c>
      <c r="S1186">
        <v>9640001798</v>
      </c>
      <c r="T1186" s="2">
        <v>44804</v>
      </c>
      <c r="U1186" s="8">
        <v>31</v>
      </c>
      <c r="V1186" s="8" t="s">
        <v>448</v>
      </c>
      <c r="W1186" s="8">
        <v>2022</v>
      </c>
      <c r="X1186" t="s">
        <v>15</v>
      </c>
      <c r="Y1186" s="3">
        <v>10</v>
      </c>
      <c r="Z1186">
        <v>2500</v>
      </c>
      <c r="AA1186">
        <v>2500</v>
      </c>
      <c r="AB1186">
        <v>0</v>
      </c>
      <c r="AC1186" t="s">
        <v>30</v>
      </c>
    </row>
    <row r="1187" spans="1:29" x14ac:dyDescent="0.3">
      <c r="A1187">
        <v>1186</v>
      </c>
      <c r="B1187" t="s">
        <v>32</v>
      </c>
      <c r="C1187" t="s">
        <v>21</v>
      </c>
      <c r="D1187" t="s">
        <v>986</v>
      </c>
      <c r="E1187" t="s">
        <v>593</v>
      </c>
      <c r="F1187" t="s">
        <v>25</v>
      </c>
      <c r="G1187" t="s">
        <v>26</v>
      </c>
      <c r="H1187" t="s">
        <v>41</v>
      </c>
      <c r="I1187" t="s">
        <v>65</v>
      </c>
      <c r="J1187" t="s">
        <v>139</v>
      </c>
      <c r="K1187" t="s">
        <v>139</v>
      </c>
      <c r="L1187" t="s">
        <v>1552</v>
      </c>
      <c r="M1187" t="s">
        <v>139</v>
      </c>
      <c r="N1187" t="s">
        <v>1425</v>
      </c>
      <c r="O1187" t="s">
        <v>27</v>
      </c>
      <c r="P1187">
        <v>5500</v>
      </c>
      <c r="Q1187">
        <v>5500</v>
      </c>
      <c r="R1187" t="s">
        <v>240</v>
      </c>
      <c r="S1187">
        <v>9640001799</v>
      </c>
      <c r="T1187" s="2">
        <v>44804</v>
      </c>
      <c r="U1187" s="8">
        <v>31</v>
      </c>
      <c r="V1187" s="8" t="s">
        <v>448</v>
      </c>
      <c r="W1187" s="8">
        <v>2022</v>
      </c>
      <c r="X1187" t="s">
        <v>15</v>
      </c>
      <c r="Y1187" s="3">
        <v>20.32</v>
      </c>
      <c r="Z1187">
        <v>5500</v>
      </c>
      <c r="AA1187">
        <v>5500</v>
      </c>
      <c r="AB1187">
        <v>0</v>
      </c>
      <c r="AC1187" t="s">
        <v>30</v>
      </c>
    </row>
    <row r="1188" spans="1:29" x14ac:dyDescent="0.3">
      <c r="A1188">
        <v>1187</v>
      </c>
      <c r="B1188" t="s">
        <v>20</v>
      </c>
      <c r="C1188" t="s">
        <v>9</v>
      </c>
      <c r="D1188" t="s">
        <v>1125</v>
      </c>
      <c r="E1188" t="s">
        <v>53</v>
      </c>
      <c r="F1188" t="s">
        <v>53</v>
      </c>
      <c r="G1188" t="s">
        <v>13</v>
      </c>
      <c r="H1188" t="s">
        <v>355</v>
      </c>
      <c r="I1188" t="s">
        <v>457</v>
      </c>
      <c r="J1188" s="2">
        <v>44795</v>
      </c>
      <c r="K1188">
        <v>1663835</v>
      </c>
      <c r="L1188">
        <v>1663835</v>
      </c>
      <c r="M1188" t="s">
        <v>7</v>
      </c>
      <c r="N1188" t="s">
        <v>1424</v>
      </c>
      <c r="O1188" t="s">
        <v>14</v>
      </c>
      <c r="P1188">
        <v>4386</v>
      </c>
      <c r="Q1188">
        <v>4600</v>
      </c>
      <c r="R1188" t="s">
        <v>54</v>
      </c>
      <c r="S1188">
        <v>3000007131</v>
      </c>
      <c r="T1188" s="2">
        <v>44804</v>
      </c>
      <c r="U1188" s="8">
        <v>31</v>
      </c>
      <c r="V1188" s="8" t="s">
        <v>448</v>
      </c>
      <c r="W1188" s="8">
        <v>2022</v>
      </c>
      <c r="X1188" t="s">
        <v>15</v>
      </c>
      <c r="Y1188" s="3">
        <v>16</v>
      </c>
      <c r="Z1188">
        <v>73600</v>
      </c>
      <c r="AA1188">
        <v>70240</v>
      </c>
      <c r="AB1188">
        <v>3360</v>
      </c>
      <c r="AC1188" t="s">
        <v>16</v>
      </c>
    </row>
    <row r="1189" spans="1:29" x14ac:dyDescent="0.3">
      <c r="A1189">
        <v>1188</v>
      </c>
      <c r="B1189" t="s">
        <v>32</v>
      </c>
      <c r="C1189" t="s">
        <v>21</v>
      </c>
      <c r="D1189" t="s">
        <v>241</v>
      </c>
      <c r="E1189" t="s">
        <v>80</v>
      </c>
      <c r="F1189" t="s">
        <v>1408</v>
      </c>
      <c r="G1189" t="s">
        <v>13</v>
      </c>
      <c r="H1189" t="s">
        <v>41</v>
      </c>
      <c r="I1189" t="s">
        <v>65</v>
      </c>
      <c r="J1189" t="s">
        <v>139</v>
      </c>
      <c r="K1189" t="s">
        <v>139</v>
      </c>
      <c r="L1189" t="s">
        <v>1552</v>
      </c>
      <c r="M1189" t="s">
        <v>139</v>
      </c>
      <c r="N1189" t="s">
        <v>1425</v>
      </c>
      <c r="O1189" t="s">
        <v>14</v>
      </c>
      <c r="P1189">
        <v>320</v>
      </c>
      <c r="Q1189">
        <v>320</v>
      </c>
      <c r="R1189" t="s">
        <v>263</v>
      </c>
      <c r="S1189">
        <v>9640001791</v>
      </c>
      <c r="T1189" s="2">
        <v>44803</v>
      </c>
      <c r="U1189" s="8">
        <v>30</v>
      </c>
      <c r="V1189" s="8" t="s">
        <v>448</v>
      </c>
      <c r="W1189" s="8">
        <v>2022</v>
      </c>
      <c r="X1189" t="s">
        <v>15</v>
      </c>
      <c r="Y1189" s="3">
        <v>52</v>
      </c>
      <c r="Z1189">
        <v>16640</v>
      </c>
      <c r="AA1189">
        <v>16640</v>
      </c>
      <c r="AB1189">
        <v>0</v>
      </c>
      <c r="AC1189" t="s">
        <v>30</v>
      </c>
    </row>
    <row r="1190" spans="1:29" x14ac:dyDescent="0.3">
      <c r="A1190">
        <v>1189</v>
      </c>
      <c r="B1190" t="s">
        <v>20</v>
      </c>
      <c r="C1190" t="s">
        <v>21</v>
      </c>
      <c r="D1190" t="s">
        <v>1372</v>
      </c>
      <c r="E1190" t="s">
        <v>533</v>
      </c>
      <c r="F1190" t="s">
        <v>25</v>
      </c>
      <c r="G1190" t="s">
        <v>26</v>
      </c>
      <c r="H1190" t="s">
        <v>98</v>
      </c>
      <c r="I1190" t="s">
        <v>457</v>
      </c>
      <c r="J1190" s="2">
        <v>44802</v>
      </c>
      <c r="K1190">
        <v>1687603</v>
      </c>
      <c r="L1190">
        <v>1687603</v>
      </c>
      <c r="M1190" t="s">
        <v>7</v>
      </c>
      <c r="N1190" t="s">
        <v>1424</v>
      </c>
      <c r="O1190" t="s">
        <v>27</v>
      </c>
      <c r="P1190">
        <v>11500</v>
      </c>
      <c r="Q1190">
        <v>15000</v>
      </c>
      <c r="R1190" t="s">
        <v>187</v>
      </c>
      <c r="S1190">
        <v>9640001793</v>
      </c>
      <c r="T1190" s="2">
        <v>44803</v>
      </c>
      <c r="U1190" s="8">
        <v>30</v>
      </c>
      <c r="V1190" s="8" t="s">
        <v>448</v>
      </c>
      <c r="W1190" s="8">
        <v>2022</v>
      </c>
      <c r="X1190" t="s">
        <v>15</v>
      </c>
      <c r="Y1190" s="3">
        <v>17</v>
      </c>
      <c r="Z1190">
        <v>15000</v>
      </c>
      <c r="AA1190">
        <v>11500</v>
      </c>
      <c r="AB1190">
        <v>3500</v>
      </c>
      <c r="AC1190" t="s">
        <v>16</v>
      </c>
    </row>
    <row r="1191" spans="1:29" x14ac:dyDescent="0.3">
      <c r="A1191">
        <v>1190</v>
      </c>
      <c r="B1191" t="s">
        <v>41</v>
      </c>
      <c r="C1191" t="s">
        <v>21</v>
      </c>
      <c r="D1191" t="s">
        <v>1116</v>
      </c>
      <c r="E1191" t="s">
        <v>143</v>
      </c>
      <c r="F1191" t="s">
        <v>25</v>
      </c>
      <c r="G1191" t="s">
        <v>26</v>
      </c>
      <c r="H1191" t="s">
        <v>426</v>
      </c>
      <c r="I1191" t="s">
        <v>457</v>
      </c>
      <c r="J1191" s="2">
        <v>44800</v>
      </c>
      <c r="K1191">
        <v>1680323</v>
      </c>
      <c r="L1191">
        <v>1680323</v>
      </c>
      <c r="M1191" t="s">
        <v>7</v>
      </c>
      <c r="N1191" t="s">
        <v>1424</v>
      </c>
      <c r="O1191" t="s">
        <v>27</v>
      </c>
      <c r="P1191">
        <v>15999</v>
      </c>
      <c r="Q1191">
        <v>17000</v>
      </c>
      <c r="R1191" t="s">
        <v>253</v>
      </c>
      <c r="S1191">
        <v>9640001792</v>
      </c>
      <c r="T1191" s="2">
        <v>44803</v>
      </c>
      <c r="U1191" s="8">
        <v>30</v>
      </c>
      <c r="V1191" s="8" t="s">
        <v>448</v>
      </c>
      <c r="W1191" s="8">
        <v>2022</v>
      </c>
      <c r="X1191" t="s">
        <v>15</v>
      </c>
      <c r="Y1191" s="3">
        <v>5</v>
      </c>
      <c r="Z1191">
        <v>17000</v>
      </c>
      <c r="AA1191">
        <v>15999</v>
      </c>
      <c r="AB1191">
        <v>1001</v>
      </c>
      <c r="AC1191" t="s">
        <v>16</v>
      </c>
    </row>
    <row r="1192" spans="1:29" x14ac:dyDescent="0.3">
      <c r="A1192">
        <v>1191</v>
      </c>
      <c r="B1192" t="s">
        <v>41</v>
      </c>
      <c r="C1192" t="s">
        <v>21</v>
      </c>
      <c r="D1192" t="s">
        <v>64</v>
      </c>
      <c r="E1192" t="s">
        <v>1373</v>
      </c>
      <c r="F1192" t="s">
        <v>25</v>
      </c>
      <c r="G1192" t="s">
        <v>26</v>
      </c>
      <c r="H1192" t="s">
        <v>65</v>
      </c>
      <c r="I1192" t="s">
        <v>457</v>
      </c>
      <c r="J1192" t="s">
        <v>18</v>
      </c>
      <c r="K1192" t="s">
        <v>18</v>
      </c>
      <c r="L1192" t="s">
        <v>1552</v>
      </c>
      <c r="M1192" t="s">
        <v>18</v>
      </c>
      <c r="N1192" t="s">
        <v>1425</v>
      </c>
      <c r="O1192" t="s">
        <v>27</v>
      </c>
      <c r="P1192">
        <v>1285</v>
      </c>
      <c r="Q1192">
        <v>1285</v>
      </c>
      <c r="R1192" t="s">
        <v>19</v>
      </c>
      <c r="S1192">
        <v>9640001800</v>
      </c>
      <c r="T1192" s="2">
        <v>44804</v>
      </c>
      <c r="U1192" s="8">
        <v>31</v>
      </c>
      <c r="V1192" s="8" t="s">
        <v>448</v>
      </c>
      <c r="W1192" s="8">
        <v>2022</v>
      </c>
      <c r="X1192" t="s">
        <v>67</v>
      </c>
      <c r="Y1192" s="3">
        <v>1</v>
      </c>
      <c r="Z1192">
        <v>1285</v>
      </c>
      <c r="AA1192">
        <v>1285</v>
      </c>
      <c r="AB1192">
        <v>0</v>
      </c>
      <c r="AC1192" t="s">
        <v>30</v>
      </c>
    </row>
    <row r="1193" spans="1:29" x14ac:dyDescent="0.3">
      <c r="A1193">
        <v>1192</v>
      </c>
      <c r="B1193" t="s">
        <v>8</v>
      </c>
      <c r="C1193" t="s">
        <v>21</v>
      </c>
      <c r="D1193" t="s">
        <v>124</v>
      </c>
      <c r="E1193" t="s">
        <v>1374</v>
      </c>
      <c r="F1193" t="s">
        <v>250</v>
      </c>
      <c r="G1193" t="s">
        <v>37</v>
      </c>
      <c r="H1193" t="s">
        <v>55</v>
      </c>
      <c r="I1193" t="s">
        <v>457</v>
      </c>
      <c r="J1193" s="2">
        <v>44803</v>
      </c>
      <c r="K1193">
        <v>1691385</v>
      </c>
      <c r="L1193">
        <v>1691385</v>
      </c>
      <c r="M1193" t="s">
        <v>7</v>
      </c>
      <c r="N1193" t="s">
        <v>1424</v>
      </c>
      <c r="O1193" t="s">
        <v>14</v>
      </c>
      <c r="P1193">
        <v>2334</v>
      </c>
      <c r="Q1193">
        <v>2349</v>
      </c>
      <c r="R1193" t="s">
        <v>330</v>
      </c>
      <c r="S1193">
        <v>9460005805</v>
      </c>
      <c r="T1193" s="2">
        <v>44804</v>
      </c>
      <c r="U1193" s="8">
        <v>31</v>
      </c>
      <c r="V1193" s="8" t="s">
        <v>448</v>
      </c>
      <c r="W1193" s="8">
        <v>2022</v>
      </c>
      <c r="X1193" t="s">
        <v>15</v>
      </c>
      <c r="Y1193" s="3">
        <v>15000</v>
      </c>
      <c r="Z1193">
        <v>35235000</v>
      </c>
      <c r="AA1193">
        <v>35010000</v>
      </c>
      <c r="AB1193">
        <v>225000</v>
      </c>
      <c r="AC1193" t="s">
        <v>16</v>
      </c>
    </row>
    <row r="1194" spans="1:29" x14ac:dyDescent="0.3">
      <c r="A1194">
        <v>1193</v>
      </c>
      <c r="B1194" t="s">
        <v>41</v>
      </c>
      <c r="C1194" t="s">
        <v>21</v>
      </c>
      <c r="D1194" t="s">
        <v>909</v>
      </c>
      <c r="E1194" t="s">
        <v>405</v>
      </c>
      <c r="F1194" t="s">
        <v>25</v>
      </c>
      <c r="G1194" t="s">
        <v>26</v>
      </c>
      <c r="H1194" t="s">
        <v>404</v>
      </c>
      <c r="I1194" t="s">
        <v>457</v>
      </c>
      <c r="J1194" t="s">
        <v>18</v>
      </c>
      <c r="K1194" t="s">
        <v>18</v>
      </c>
      <c r="L1194" t="s">
        <v>1552</v>
      </c>
      <c r="M1194" t="s">
        <v>18</v>
      </c>
      <c r="N1194" t="s">
        <v>1425</v>
      </c>
      <c r="O1194" t="s">
        <v>27</v>
      </c>
      <c r="P1194">
        <v>22755</v>
      </c>
      <c r="Q1194">
        <v>22755</v>
      </c>
      <c r="R1194" t="s">
        <v>19</v>
      </c>
      <c r="S1194">
        <v>9640001794</v>
      </c>
      <c r="T1194" s="2">
        <v>44804</v>
      </c>
      <c r="U1194" s="8">
        <v>31</v>
      </c>
      <c r="V1194" s="8" t="s">
        <v>448</v>
      </c>
      <c r="W1194" s="8">
        <v>2022</v>
      </c>
      <c r="X1194" t="s">
        <v>28</v>
      </c>
      <c r="Y1194" s="3">
        <v>1.5E-3</v>
      </c>
      <c r="Z1194">
        <v>22755</v>
      </c>
      <c r="AA1194">
        <v>22755</v>
      </c>
      <c r="AB1194">
        <v>0</v>
      </c>
      <c r="AC1194" t="s">
        <v>30</v>
      </c>
    </row>
    <row r="1195" spans="1:29" x14ac:dyDescent="0.3">
      <c r="A1195">
        <v>1194</v>
      </c>
      <c r="B1195" t="s">
        <v>41</v>
      </c>
      <c r="C1195" t="s">
        <v>21</v>
      </c>
      <c r="D1195" t="s">
        <v>1193</v>
      </c>
      <c r="E1195" t="s">
        <v>1290</v>
      </c>
      <c r="F1195" t="s">
        <v>25</v>
      </c>
      <c r="G1195" t="s">
        <v>26</v>
      </c>
      <c r="H1195" t="s">
        <v>212</v>
      </c>
      <c r="I1195" t="s">
        <v>461</v>
      </c>
      <c r="J1195" s="2">
        <v>44803</v>
      </c>
      <c r="K1195">
        <v>1690264</v>
      </c>
      <c r="L1195">
        <v>1690264</v>
      </c>
      <c r="M1195" t="s">
        <v>7</v>
      </c>
      <c r="N1195" t="s">
        <v>1424</v>
      </c>
      <c r="O1195" t="s">
        <v>14</v>
      </c>
      <c r="P1195">
        <v>2249</v>
      </c>
      <c r="Q1195">
        <v>2300</v>
      </c>
      <c r="R1195" t="s">
        <v>201</v>
      </c>
      <c r="S1195">
        <v>9640001795</v>
      </c>
      <c r="T1195" s="2">
        <v>44804</v>
      </c>
      <c r="U1195" s="8">
        <v>31</v>
      </c>
      <c r="V1195" s="8" t="s">
        <v>448</v>
      </c>
      <c r="W1195" s="8">
        <v>2022</v>
      </c>
      <c r="X1195" t="s">
        <v>15</v>
      </c>
      <c r="Y1195" s="3">
        <v>25</v>
      </c>
      <c r="Z1195">
        <v>57500</v>
      </c>
      <c r="AA1195">
        <v>56250</v>
      </c>
      <c r="AB1195">
        <v>1250</v>
      </c>
      <c r="AC1195" t="s">
        <v>16</v>
      </c>
    </row>
    <row r="1196" spans="1:29" x14ac:dyDescent="0.3">
      <c r="A1196">
        <v>1195</v>
      </c>
      <c r="B1196" t="s">
        <v>41</v>
      </c>
      <c r="C1196" t="s">
        <v>21</v>
      </c>
      <c r="D1196" t="s">
        <v>1193</v>
      </c>
      <c r="E1196" t="s">
        <v>1290</v>
      </c>
      <c r="F1196" t="s">
        <v>25</v>
      </c>
      <c r="G1196" t="s">
        <v>26</v>
      </c>
      <c r="H1196" t="s">
        <v>212</v>
      </c>
      <c r="I1196" t="s">
        <v>461</v>
      </c>
      <c r="J1196" s="2">
        <v>44803</v>
      </c>
      <c r="K1196">
        <v>1690264</v>
      </c>
      <c r="L1196">
        <v>1690264</v>
      </c>
      <c r="M1196" t="s">
        <v>7</v>
      </c>
      <c r="N1196" t="s">
        <v>1424</v>
      </c>
      <c r="O1196" t="s">
        <v>14</v>
      </c>
      <c r="P1196">
        <v>2249</v>
      </c>
      <c r="Q1196">
        <v>2300</v>
      </c>
      <c r="R1196" t="s">
        <v>201</v>
      </c>
      <c r="S1196">
        <v>9640001796</v>
      </c>
      <c r="T1196" s="2">
        <v>44804</v>
      </c>
      <c r="U1196" s="8">
        <v>31</v>
      </c>
      <c r="V1196" s="8" t="s">
        <v>448</v>
      </c>
      <c r="W1196" s="8">
        <v>2022</v>
      </c>
      <c r="X1196" t="s">
        <v>15</v>
      </c>
      <c r="Y1196" s="3">
        <v>25</v>
      </c>
      <c r="Z1196">
        <v>57500</v>
      </c>
      <c r="AA1196">
        <v>56250</v>
      </c>
      <c r="AB1196">
        <v>1250</v>
      </c>
      <c r="AC1196" t="s">
        <v>16</v>
      </c>
    </row>
    <row r="1197" spans="1:29" x14ac:dyDescent="0.3">
      <c r="A1197">
        <v>1196</v>
      </c>
      <c r="B1197" t="s">
        <v>20</v>
      </c>
      <c r="C1197" t="s">
        <v>9</v>
      </c>
      <c r="D1197" t="s">
        <v>137</v>
      </c>
      <c r="E1197" t="s">
        <v>53</v>
      </c>
      <c r="F1197" t="s">
        <v>53</v>
      </c>
      <c r="G1197" t="s">
        <v>13</v>
      </c>
      <c r="H1197" t="s">
        <v>138</v>
      </c>
      <c r="I1197" t="s">
        <v>457</v>
      </c>
      <c r="J1197" s="2">
        <v>44803</v>
      </c>
      <c r="K1197">
        <v>1691460</v>
      </c>
      <c r="L1197">
        <v>1691460</v>
      </c>
      <c r="M1197" t="s">
        <v>7</v>
      </c>
      <c r="N1197" t="s">
        <v>1424</v>
      </c>
      <c r="O1197" t="s">
        <v>14</v>
      </c>
      <c r="P1197">
        <v>4275</v>
      </c>
      <c r="Q1197">
        <v>4600</v>
      </c>
      <c r="R1197" t="s">
        <v>51</v>
      </c>
      <c r="S1197">
        <v>3000007155</v>
      </c>
      <c r="T1197" s="2">
        <v>44804</v>
      </c>
      <c r="U1197" s="8">
        <v>31</v>
      </c>
      <c r="V1197" s="8" t="s">
        <v>448</v>
      </c>
      <c r="W1197" s="8">
        <v>2022</v>
      </c>
      <c r="X1197" t="s">
        <v>15</v>
      </c>
      <c r="Y1197" s="3">
        <v>21</v>
      </c>
      <c r="Z1197">
        <v>96600</v>
      </c>
      <c r="AA1197">
        <v>89880</v>
      </c>
      <c r="AB1197">
        <v>6720</v>
      </c>
      <c r="AC1197" t="s">
        <v>16</v>
      </c>
    </row>
    <row r="1198" spans="1:29" x14ac:dyDescent="0.3">
      <c r="A1198">
        <v>1197</v>
      </c>
      <c r="B1198" t="s">
        <v>20</v>
      </c>
      <c r="C1198" t="s">
        <v>9</v>
      </c>
      <c r="D1198" t="s">
        <v>90</v>
      </c>
      <c r="E1198" t="s">
        <v>53</v>
      </c>
      <c r="F1198" t="s">
        <v>53</v>
      </c>
      <c r="G1198" t="s">
        <v>13</v>
      </c>
      <c r="H1198" t="s">
        <v>91</v>
      </c>
      <c r="I1198" t="s">
        <v>457</v>
      </c>
      <c r="J1198" s="2">
        <v>44791</v>
      </c>
      <c r="K1198">
        <v>1653685</v>
      </c>
      <c r="L1198">
        <v>1653685</v>
      </c>
      <c r="M1198" t="s">
        <v>7</v>
      </c>
      <c r="N1198" t="s">
        <v>1424</v>
      </c>
      <c r="O1198" t="s">
        <v>14</v>
      </c>
      <c r="P1198">
        <v>3840</v>
      </c>
      <c r="Q1198">
        <v>3900</v>
      </c>
      <c r="R1198" t="s">
        <v>201</v>
      </c>
      <c r="S1198">
        <v>3000007146</v>
      </c>
      <c r="T1198" s="2">
        <v>44804</v>
      </c>
      <c r="U1198" s="8">
        <v>31</v>
      </c>
      <c r="V1198" s="8" t="s">
        <v>448</v>
      </c>
      <c r="W1198" s="8">
        <v>2022</v>
      </c>
      <c r="X1198" t="s">
        <v>15</v>
      </c>
      <c r="Y1198" s="3">
        <v>16</v>
      </c>
      <c r="Z1198">
        <v>62400</v>
      </c>
      <c r="AA1198">
        <v>61440</v>
      </c>
      <c r="AB1198">
        <v>960</v>
      </c>
      <c r="AC1198" t="s">
        <v>16</v>
      </c>
    </row>
    <row r="1199" spans="1:29" x14ac:dyDescent="0.3">
      <c r="A1199">
        <v>1198</v>
      </c>
      <c r="B1199" t="s">
        <v>8</v>
      </c>
      <c r="C1199" t="s">
        <v>9</v>
      </c>
      <c r="D1199" t="s">
        <v>10</v>
      </c>
      <c r="E1199" t="s">
        <v>12</v>
      </c>
      <c r="F1199" t="s">
        <v>12</v>
      </c>
      <c r="G1199" t="s">
        <v>13</v>
      </c>
      <c r="H1199" t="s">
        <v>11</v>
      </c>
      <c r="I1199" t="s">
        <v>455</v>
      </c>
      <c r="J1199" s="2">
        <v>44804</v>
      </c>
      <c r="K1199">
        <v>1694159</v>
      </c>
      <c r="L1199">
        <v>1694159</v>
      </c>
      <c r="M1199" t="s">
        <v>7</v>
      </c>
      <c r="N1199" t="s">
        <v>1424</v>
      </c>
      <c r="O1199" t="s">
        <v>14</v>
      </c>
      <c r="P1199">
        <v>3310</v>
      </c>
      <c r="Q1199">
        <v>3500</v>
      </c>
      <c r="R1199" t="s">
        <v>187</v>
      </c>
      <c r="S1199">
        <v>8000047864</v>
      </c>
      <c r="T1199" s="2">
        <v>44806</v>
      </c>
      <c r="U1199" s="8">
        <v>2</v>
      </c>
      <c r="V1199" s="8" t="s">
        <v>1422</v>
      </c>
      <c r="W1199" s="8">
        <v>2022</v>
      </c>
      <c r="X1199" t="s">
        <v>15</v>
      </c>
      <c r="Y1199" s="3">
        <v>500</v>
      </c>
      <c r="Z1199">
        <v>1750000</v>
      </c>
      <c r="AA1199">
        <v>1655000</v>
      </c>
      <c r="AB1199">
        <v>95000</v>
      </c>
      <c r="AC1199" t="s">
        <v>16</v>
      </c>
    </row>
    <row r="1200" spans="1:29" x14ac:dyDescent="0.3">
      <c r="A1200">
        <v>1199</v>
      </c>
      <c r="B1200" t="s">
        <v>8</v>
      </c>
      <c r="C1200" t="s">
        <v>9</v>
      </c>
      <c r="D1200" t="s">
        <v>10</v>
      </c>
      <c r="E1200" t="s">
        <v>12</v>
      </c>
      <c r="F1200" t="s">
        <v>12</v>
      </c>
      <c r="G1200" t="s">
        <v>13</v>
      </c>
      <c r="H1200" t="s">
        <v>11</v>
      </c>
      <c r="I1200" t="s">
        <v>455</v>
      </c>
      <c r="J1200" s="2">
        <v>44804</v>
      </c>
      <c r="K1200">
        <v>1694159</v>
      </c>
      <c r="L1200">
        <v>1694159</v>
      </c>
      <c r="M1200" t="s">
        <v>7</v>
      </c>
      <c r="N1200" t="s">
        <v>1424</v>
      </c>
      <c r="O1200" t="s">
        <v>14</v>
      </c>
      <c r="P1200">
        <v>3310</v>
      </c>
      <c r="Q1200">
        <v>3500</v>
      </c>
      <c r="R1200" t="s">
        <v>17</v>
      </c>
      <c r="S1200">
        <v>8000047865</v>
      </c>
      <c r="T1200" s="2">
        <v>44806</v>
      </c>
      <c r="U1200" s="8">
        <v>2</v>
      </c>
      <c r="V1200" s="8" t="s">
        <v>1422</v>
      </c>
      <c r="W1200" s="8">
        <v>2022</v>
      </c>
      <c r="X1200" t="s">
        <v>15</v>
      </c>
      <c r="Y1200" s="3">
        <v>500</v>
      </c>
      <c r="Z1200">
        <v>1750000</v>
      </c>
      <c r="AA1200">
        <v>1655000</v>
      </c>
      <c r="AB1200">
        <v>95000</v>
      </c>
      <c r="AC1200" t="s">
        <v>16</v>
      </c>
    </row>
    <row r="1201" spans="1:29" x14ac:dyDescent="0.3">
      <c r="A1201">
        <v>1200</v>
      </c>
      <c r="B1201" t="s">
        <v>20</v>
      </c>
      <c r="C1201" t="s">
        <v>21</v>
      </c>
      <c r="D1201" t="s">
        <v>22</v>
      </c>
      <c r="E1201" t="s">
        <v>24</v>
      </c>
      <c r="F1201" t="s">
        <v>25</v>
      </c>
      <c r="G1201" t="s">
        <v>26</v>
      </c>
      <c r="H1201" t="s">
        <v>23</v>
      </c>
      <c r="I1201" t="s">
        <v>558</v>
      </c>
      <c r="J1201" t="s">
        <v>18</v>
      </c>
      <c r="K1201" t="s">
        <v>18</v>
      </c>
      <c r="L1201" t="s">
        <v>1552</v>
      </c>
      <c r="M1201" t="s">
        <v>18</v>
      </c>
      <c r="N1201" t="s">
        <v>1425</v>
      </c>
      <c r="O1201" t="s">
        <v>27</v>
      </c>
      <c r="P1201">
        <v>11800</v>
      </c>
      <c r="Q1201">
        <v>11800</v>
      </c>
      <c r="R1201" t="s">
        <v>19</v>
      </c>
      <c r="S1201">
        <v>9640001806</v>
      </c>
      <c r="T1201" s="2">
        <v>44805</v>
      </c>
      <c r="U1201" s="8">
        <v>1</v>
      </c>
      <c r="V1201" s="8" t="s">
        <v>1422</v>
      </c>
      <c r="W1201" s="8">
        <v>2022</v>
      </c>
      <c r="X1201" t="s">
        <v>28</v>
      </c>
      <c r="Y1201" s="3">
        <v>8.4999999999999995E-4</v>
      </c>
      <c r="Z1201">
        <v>11800</v>
      </c>
      <c r="AA1201">
        <v>11800</v>
      </c>
      <c r="AB1201">
        <v>0</v>
      </c>
      <c r="AC1201" t="s">
        <v>30</v>
      </c>
    </row>
    <row r="1202" spans="1:29" x14ac:dyDescent="0.3">
      <c r="A1202">
        <v>1201</v>
      </c>
      <c r="B1202" t="s">
        <v>32</v>
      </c>
      <c r="C1202" t="s">
        <v>21</v>
      </c>
      <c r="D1202" t="s">
        <v>33</v>
      </c>
      <c r="E1202" t="s">
        <v>35</v>
      </c>
      <c r="F1202" t="s">
        <v>35</v>
      </c>
      <c r="G1202" t="s">
        <v>37</v>
      </c>
      <c r="H1202" t="s">
        <v>34</v>
      </c>
      <c r="I1202" t="s">
        <v>457</v>
      </c>
      <c r="J1202" s="2">
        <v>44804</v>
      </c>
      <c r="K1202">
        <v>1694961</v>
      </c>
      <c r="L1202">
        <v>1694961</v>
      </c>
      <c r="M1202" t="s">
        <v>7</v>
      </c>
      <c r="N1202" t="s">
        <v>1424</v>
      </c>
      <c r="O1202" t="s">
        <v>14</v>
      </c>
      <c r="P1202">
        <v>1040</v>
      </c>
      <c r="Q1202">
        <v>1050</v>
      </c>
      <c r="R1202" t="s">
        <v>31</v>
      </c>
      <c r="S1202">
        <v>9640001815</v>
      </c>
      <c r="T1202" s="2">
        <v>44805</v>
      </c>
      <c r="U1202" s="8">
        <v>1</v>
      </c>
      <c r="V1202" s="8" t="s">
        <v>1422</v>
      </c>
      <c r="W1202" s="8">
        <v>2022</v>
      </c>
      <c r="X1202" t="s">
        <v>15</v>
      </c>
      <c r="Y1202" s="3">
        <v>2000</v>
      </c>
      <c r="Z1202">
        <v>2100000</v>
      </c>
      <c r="AA1202">
        <v>2080000</v>
      </c>
      <c r="AB1202">
        <v>20000</v>
      </c>
      <c r="AC1202" t="s">
        <v>16</v>
      </c>
    </row>
    <row r="1203" spans="1:29" x14ac:dyDescent="0.3">
      <c r="A1203">
        <v>1202</v>
      </c>
      <c r="B1203" t="s">
        <v>32</v>
      </c>
      <c r="C1203" t="s">
        <v>21</v>
      </c>
      <c r="D1203" t="s">
        <v>33</v>
      </c>
      <c r="E1203" t="s">
        <v>35</v>
      </c>
      <c r="F1203" t="s">
        <v>35</v>
      </c>
      <c r="G1203" t="s">
        <v>37</v>
      </c>
      <c r="H1203" t="s">
        <v>34</v>
      </c>
      <c r="I1203" t="s">
        <v>457</v>
      </c>
      <c r="J1203" s="2">
        <v>44804</v>
      </c>
      <c r="K1203">
        <v>1694961</v>
      </c>
      <c r="L1203">
        <v>1694961</v>
      </c>
      <c r="M1203" t="s">
        <v>7</v>
      </c>
      <c r="N1203" t="s">
        <v>1424</v>
      </c>
      <c r="O1203" t="s">
        <v>14</v>
      </c>
      <c r="P1203">
        <v>1040</v>
      </c>
      <c r="Q1203">
        <v>1050</v>
      </c>
      <c r="R1203" t="s">
        <v>38</v>
      </c>
      <c r="S1203">
        <v>9640001816</v>
      </c>
      <c r="T1203" s="2">
        <v>44805</v>
      </c>
      <c r="U1203" s="8">
        <v>1</v>
      </c>
      <c r="V1203" s="8" t="s">
        <v>1422</v>
      </c>
      <c r="W1203" s="8">
        <v>2022</v>
      </c>
      <c r="X1203" t="s">
        <v>15</v>
      </c>
      <c r="Y1203" s="3">
        <v>500</v>
      </c>
      <c r="Z1203">
        <v>525000</v>
      </c>
      <c r="AA1203">
        <v>520000</v>
      </c>
      <c r="AB1203">
        <v>5000</v>
      </c>
      <c r="AC1203" t="s">
        <v>16</v>
      </c>
    </row>
    <row r="1204" spans="1:29" x14ac:dyDescent="0.3">
      <c r="A1204">
        <v>1203</v>
      </c>
      <c r="B1204" t="s">
        <v>32</v>
      </c>
      <c r="C1204" t="s">
        <v>21</v>
      </c>
      <c r="D1204" t="s">
        <v>33</v>
      </c>
      <c r="E1204" t="s">
        <v>35</v>
      </c>
      <c r="F1204" t="s">
        <v>35</v>
      </c>
      <c r="G1204" t="s">
        <v>37</v>
      </c>
      <c r="H1204" t="s">
        <v>34</v>
      </c>
      <c r="I1204" t="s">
        <v>457</v>
      </c>
      <c r="J1204" s="2">
        <v>44804</v>
      </c>
      <c r="K1204">
        <v>1694961</v>
      </c>
      <c r="L1204">
        <v>1694961</v>
      </c>
      <c r="M1204" t="s">
        <v>7</v>
      </c>
      <c r="N1204" t="s">
        <v>1424</v>
      </c>
      <c r="O1204" t="s">
        <v>14</v>
      </c>
      <c r="P1204">
        <v>1040</v>
      </c>
      <c r="Q1204">
        <v>1050</v>
      </c>
      <c r="R1204" t="s">
        <v>39</v>
      </c>
      <c r="S1204">
        <v>9640001818</v>
      </c>
      <c r="T1204" s="2">
        <v>44805</v>
      </c>
      <c r="U1204" s="8">
        <v>1</v>
      </c>
      <c r="V1204" s="8" t="s">
        <v>1422</v>
      </c>
      <c r="W1204" s="8">
        <v>2022</v>
      </c>
      <c r="X1204" t="s">
        <v>15</v>
      </c>
      <c r="Y1204" s="3">
        <v>500</v>
      </c>
      <c r="Z1204">
        <v>525000</v>
      </c>
      <c r="AA1204">
        <v>520000</v>
      </c>
      <c r="AB1204">
        <v>5000</v>
      </c>
      <c r="AC1204" t="s">
        <v>16</v>
      </c>
    </row>
    <row r="1205" spans="1:29" x14ac:dyDescent="0.3">
      <c r="A1205">
        <v>1204</v>
      </c>
      <c r="B1205" t="s">
        <v>32</v>
      </c>
      <c r="C1205" t="s">
        <v>21</v>
      </c>
      <c r="D1205" t="s">
        <v>33</v>
      </c>
      <c r="E1205" t="s">
        <v>35</v>
      </c>
      <c r="F1205" t="s">
        <v>35</v>
      </c>
      <c r="G1205" t="s">
        <v>37</v>
      </c>
      <c r="H1205" t="s">
        <v>34</v>
      </c>
      <c r="I1205" t="s">
        <v>457</v>
      </c>
      <c r="J1205" s="2">
        <v>44804</v>
      </c>
      <c r="K1205">
        <v>1694961</v>
      </c>
      <c r="L1205">
        <v>1694961</v>
      </c>
      <c r="M1205" t="s">
        <v>7</v>
      </c>
      <c r="N1205" t="s">
        <v>1424</v>
      </c>
      <c r="O1205" t="s">
        <v>14</v>
      </c>
      <c r="P1205">
        <v>1040</v>
      </c>
      <c r="Q1205">
        <v>1050</v>
      </c>
      <c r="R1205" t="s">
        <v>40</v>
      </c>
      <c r="S1205">
        <v>9640001819</v>
      </c>
      <c r="T1205" s="2">
        <v>44805</v>
      </c>
      <c r="U1205" s="8">
        <v>1</v>
      </c>
      <c r="V1205" s="8" t="s">
        <v>1422</v>
      </c>
      <c r="W1205" s="8">
        <v>2022</v>
      </c>
      <c r="X1205" t="s">
        <v>15</v>
      </c>
      <c r="Y1205" s="3">
        <v>500</v>
      </c>
      <c r="Z1205">
        <v>525000</v>
      </c>
      <c r="AA1205">
        <v>520000</v>
      </c>
      <c r="AB1205">
        <v>5000</v>
      </c>
      <c r="AC1205" t="s">
        <v>16</v>
      </c>
    </row>
    <row r="1206" spans="1:29" x14ac:dyDescent="0.3">
      <c r="A1206">
        <v>1205</v>
      </c>
      <c r="B1206" t="s">
        <v>32</v>
      </c>
      <c r="C1206" t="s">
        <v>21</v>
      </c>
      <c r="D1206" t="s">
        <v>33</v>
      </c>
      <c r="E1206" t="s">
        <v>35</v>
      </c>
      <c r="F1206" t="s">
        <v>35</v>
      </c>
      <c r="G1206" t="s">
        <v>37</v>
      </c>
      <c r="H1206" t="s">
        <v>34</v>
      </c>
      <c r="I1206" t="s">
        <v>457</v>
      </c>
      <c r="J1206" s="2">
        <v>44804</v>
      </c>
      <c r="K1206">
        <v>1694961</v>
      </c>
      <c r="L1206">
        <v>1694961</v>
      </c>
      <c r="M1206" t="s">
        <v>7</v>
      </c>
      <c r="N1206" t="s">
        <v>1424</v>
      </c>
      <c r="O1206" t="s">
        <v>14</v>
      </c>
      <c r="P1206">
        <v>1040</v>
      </c>
      <c r="Q1206">
        <v>1050</v>
      </c>
      <c r="R1206" t="s">
        <v>187</v>
      </c>
      <c r="S1206">
        <v>9640001820</v>
      </c>
      <c r="T1206" s="2">
        <v>44805</v>
      </c>
      <c r="U1206" s="8">
        <v>1</v>
      </c>
      <c r="V1206" s="8" t="s">
        <v>1422</v>
      </c>
      <c r="W1206" s="8">
        <v>2022</v>
      </c>
      <c r="X1206" t="s">
        <v>15</v>
      </c>
      <c r="Y1206" s="3">
        <v>500</v>
      </c>
      <c r="Z1206">
        <v>525000</v>
      </c>
      <c r="AA1206">
        <v>520000</v>
      </c>
      <c r="AB1206">
        <v>5000</v>
      </c>
      <c r="AC1206" t="s">
        <v>16</v>
      </c>
    </row>
    <row r="1207" spans="1:29" x14ac:dyDescent="0.3">
      <c r="A1207">
        <v>1206</v>
      </c>
      <c r="B1207" t="s">
        <v>32</v>
      </c>
      <c r="C1207" t="s">
        <v>21</v>
      </c>
      <c r="D1207" t="s">
        <v>33</v>
      </c>
      <c r="E1207" t="s">
        <v>35</v>
      </c>
      <c r="F1207" t="s">
        <v>35</v>
      </c>
      <c r="G1207" t="s">
        <v>37</v>
      </c>
      <c r="H1207" t="s">
        <v>34</v>
      </c>
      <c r="I1207" t="s">
        <v>457</v>
      </c>
      <c r="J1207" s="2">
        <v>44804</v>
      </c>
      <c r="K1207">
        <v>1694961</v>
      </c>
      <c r="L1207">
        <v>1694961</v>
      </c>
      <c r="M1207" t="s">
        <v>7</v>
      </c>
      <c r="N1207" t="s">
        <v>1424</v>
      </c>
      <c r="O1207" t="s">
        <v>14</v>
      </c>
      <c r="P1207">
        <v>1040</v>
      </c>
      <c r="Q1207">
        <v>1050</v>
      </c>
      <c r="R1207" t="s">
        <v>374</v>
      </c>
      <c r="S1207">
        <v>9640001821</v>
      </c>
      <c r="T1207" s="2">
        <v>44805</v>
      </c>
      <c r="U1207" s="8">
        <v>1</v>
      </c>
      <c r="V1207" s="8" t="s">
        <v>1422</v>
      </c>
      <c r="W1207" s="8">
        <v>2022</v>
      </c>
      <c r="X1207" t="s">
        <v>15</v>
      </c>
      <c r="Y1207" s="3">
        <v>500</v>
      </c>
      <c r="Z1207">
        <v>525000</v>
      </c>
      <c r="AA1207">
        <v>520000</v>
      </c>
      <c r="AB1207">
        <v>5000</v>
      </c>
      <c r="AC1207" t="s">
        <v>16</v>
      </c>
    </row>
    <row r="1208" spans="1:29" x14ac:dyDescent="0.3">
      <c r="A1208">
        <v>1207</v>
      </c>
      <c r="B1208" t="s">
        <v>32</v>
      </c>
      <c r="C1208" t="s">
        <v>21</v>
      </c>
      <c r="D1208" t="s">
        <v>33</v>
      </c>
      <c r="E1208" t="s">
        <v>35</v>
      </c>
      <c r="F1208" t="s">
        <v>35</v>
      </c>
      <c r="G1208" t="s">
        <v>37</v>
      </c>
      <c r="H1208" t="s">
        <v>34</v>
      </c>
      <c r="I1208" t="s">
        <v>457</v>
      </c>
      <c r="J1208" s="2">
        <v>44804</v>
      </c>
      <c r="K1208">
        <v>1694961</v>
      </c>
      <c r="L1208">
        <v>1694961</v>
      </c>
      <c r="M1208" t="s">
        <v>7</v>
      </c>
      <c r="N1208" t="s">
        <v>1424</v>
      </c>
      <c r="O1208" t="s">
        <v>14</v>
      </c>
      <c r="P1208">
        <v>1040</v>
      </c>
      <c r="Q1208">
        <v>1050</v>
      </c>
      <c r="R1208" t="s">
        <v>375</v>
      </c>
      <c r="S1208">
        <v>9640001822</v>
      </c>
      <c r="T1208" s="2">
        <v>44805</v>
      </c>
      <c r="U1208" s="8">
        <v>1</v>
      </c>
      <c r="V1208" s="8" t="s">
        <v>1422</v>
      </c>
      <c r="W1208" s="8">
        <v>2022</v>
      </c>
      <c r="X1208" t="s">
        <v>15</v>
      </c>
      <c r="Y1208" s="3">
        <v>500</v>
      </c>
      <c r="Z1208">
        <v>525000</v>
      </c>
      <c r="AA1208">
        <v>520000</v>
      </c>
      <c r="AB1208">
        <v>5000</v>
      </c>
      <c r="AC1208" t="s">
        <v>16</v>
      </c>
    </row>
    <row r="1209" spans="1:29" x14ac:dyDescent="0.3">
      <c r="A1209">
        <v>1208</v>
      </c>
      <c r="B1209" t="s">
        <v>41</v>
      </c>
      <c r="C1209" t="s">
        <v>21</v>
      </c>
      <c r="D1209" t="s">
        <v>33</v>
      </c>
      <c r="E1209" t="s">
        <v>35</v>
      </c>
      <c r="F1209" t="s">
        <v>35</v>
      </c>
      <c r="G1209" t="s">
        <v>37</v>
      </c>
      <c r="H1209" t="s">
        <v>34</v>
      </c>
      <c r="I1209" t="s">
        <v>457</v>
      </c>
      <c r="J1209" s="2">
        <v>44804</v>
      </c>
      <c r="K1209">
        <v>1694955</v>
      </c>
      <c r="L1209">
        <v>1694955</v>
      </c>
      <c r="M1209" t="s">
        <v>7</v>
      </c>
      <c r="N1209" t="s">
        <v>1424</v>
      </c>
      <c r="O1209" t="s">
        <v>14</v>
      </c>
      <c r="P1209">
        <v>1080</v>
      </c>
      <c r="Q1209">
        <v>1100</v>
      </c>
      <c r="R1209" t="s">
        <v>31</v>
      </c>
      <c r="S1209">
        <v>9640001807</v>
      </c>
      <c r="T1209" s="2">
        <v>44805</v>
      </c>
      <c r="U1209" s="8">
        <v>1</v>
      </c>
      <c r="V1209" s="8" t="s">
        <v>1422</v>
      </c>
      <c r="W1209" s="8">
        <v>2022</v>
      </c>
      <c r="X1209" t="s">
        <v>15</v>
      </c>
      <c r="Y1209" s="3">
        <v>3000</v>
      </c>
      <c r="Z1209">
        <v>3300000</v>
      </c>
      <c r="AA1209">
        <v>3240000</v>
      </c>
      <c r="AB1209">
        <v>60000</v>
      </c>
      <c r="AC1209" t="s">
        <v>16</v>
      </c>
    </row>
    <row r="1210" spans="1:29" x14ac:dyDescent="0.3">
      <c r="A1210">
        <v>1209</v>
      </c>
      <c r="B1210" t="s">
        <v>41</v>
      </c>
      <c r="C1210" t="s">
        <v>21</v>
      </c>
      <c r="D1210" t="s">
        <v>33</v>
      </c>
      <c r="E1210" t="s">
        <v>35</v>
      </c>
      <c r="F1210" t="s">
        <v>35</v>
      </c>
      <c r="G1210" t="s">
        <v>37</v>
      </c>
      <c r="H1210" t="s">
        <v>34</v>
      </c>
      <c r="I1210" t="s">
        <v>457</v>
      </c>
      <c r="J1210" s="2">
        <v>44804</v>
      </c>
      <c r="K1210">
        <v>1694955</v>
      </c>
      <c r="L1210">
        <v>1694955</v>
      </c>
      <c r="M1210" t="s">
        <v>7</v>
      </c>
      <c r="N1210" t="s">
        <v>1424</v>
      </c>
      <c r="O1210" t="s">
        <v>14</v>
      </c>
      <c r="P1210">
        <v>1080</v>
      </c>
      <c r="Q1210">
        <v>1100</v>
      </c>
      <c r="R1210" t="s">
        <v>374</v>
      </c>
      <c r="S1210">
        <v>9640001808</v>
      </c>
      <c r="T1210" s="2">
        <v>44805</v>
      </c>
      <c r="U1210" s="8">
        <v>1</v>
      </c>
      <c r="V1210" s="8" t="s">
        <v>1422</v>
      </c>
      <c r="W1210" s="8">
        <v>2022</v>
      </c>
      <c r="X1210" t="s">
        <v>15</v>
      </c>
      <c r="Y1210" s="3">
        <v>2000</v>
      </c>
      <c r="Z1210">
        <v>2200000</v>
      </c>
      <c r="AA1210">
        <v>2160000</v>
      </c>
      <c r="AB1210">
        <v>40000</v>
      </c>
      <c r="AC1210" t="s">
        <v>16</v>
      </c>
    </row>
    <row r="1211" spans="1:29" x14ac:dyDescent="0.3">
      <c r="A1211">
        <v>1210</v>
      </c>
      <c r="B1211" t="s">
        <v>41</v>
      </c>
      <c r="C1211" t="s">
        <v>21</v>
      </c>
      <c r="D1211" t="s">
        <v>33</v>
      </c>
      <c r="E1211" t="s">
        <v>35</v>
      </c>
      <c r="F1211" t="s">
        <v>35</v>
      </c>
      <c r="G1211" t="s">
        <v>37</v>
      </c>
      <c r="H1211" t="s">
        <v>34</v>
      </c>
      <c r="I1211" t="s">
        <v>457</v>
      </c>
      <c r="J1211" s="2">
        <v>44804</v>
      </c>
      <c r="K1211">
        <v>1694955</v>
      </c>
      <c r="L1211">
        <v>1694955</v>
      </c>
      <c r="M1211" t="s">
        <v>7</v>
      </c>
      <c r="N1211" t="s">
        <v>1424</v>
      </c>
      <c r="O1211" t="s">
        <v>14</v>
      </c>
      <c r="P1211">
        <v>1080</v>
      </c>
      <c r="Q1211">
        <v>1100</v>
      </c>
      <c r="R1211" t="s">
        <v>187</v>
      </c>
      <c r="S1211">
        <v>9640001809</v>
      </c>
      <c r="T1211" s="2">
        <v>44805</v>
      </c>
      <c r="U1211" s="8">
        <v>1</v>
      </c>
      <c r="V1211" s="8" t="s">
        <v>1422</v>
      </c>
      <c r="W1211" s="8">
        <v>2022</v>
      </c>
      <c r="X1211" t="s">
        <v>15</v>
      </c>
      <c r="Y1211" s="3">
        <v>1000</v>
      </c>
      <c r="Z1211">
        <v>1100000</v>
      </c>
      <c r="AA1211">
        <v>1080000</v>
      </c>
      <c r="AB1211">
        <v>20000</v>
      </c>
      <c r="AC1211" t="s">
        <v>16</v>
      </c>
    </row>
    <row r="1212" spans="1:29" x14ac:dyDescent="0.3">
      <c r="A1212">
        <v>1211</v>
      </c>
      <c r="B1212" t="s">
        <v>41</v>
      </c>
      <c r="C1212" t="s">
        <v>21</v>
      </c>
      <c r="D1212" t="s">
        <v>33</v>
      </c>
      <c r="E1212" t="s">
        <v>35</v>
      </c>
      <c r="F1212" t="s">
        <v>35</v>
      </c>
      <c r="G1212" t="s">
        <v>37</v>
      </c>
      <c r="H1212" t="s">
        <v>34</v>
      </c>
      <c r="I1212" t="s">
        <v>457</v>
      </c>
      <c r="J1212" s="2">
        <v>44804</v>
      </c>
      <c r="K1212">
        <v>1694955</v>
      </c>
      <c r="L1212">
        <v>1694955</v>
      </c>
      <c r="M1212" t="s">
        <v>7</v>
      </c>
      <c r="N1212" t="s">
        <v>1424</v>
      </c>
      <c r="O1212" t="s">
        <v>14</v>
      </c>
      <c r="P1212">
        <v>1080</v>
      </c>
      <c r="Q1212">
        <v>1100</v>
      </c>
      <c r="R1212" t="s">
        <v>375</v>
      </c>
      <c r="S1212">
        <v>9640001810</v>
      </c>
      <c r="T1212" s="2">
        <v>44805</v>
      </c>
      <c r="U1212" s="8">
        <v>1</v>
      </c>
      <c r="V1212" s="8" t="s">
        <v>1422</v>
      </c>
      <c r="W1212" s="8">
        <v>2022</v>
      </c>
      <c r="X1212" t="s">
        <v>15</v>
      </c>
      <c r="Y1212" s="3">
        <v>1000</v>
      </c>
      <c r="Z1212">
        <v>1100000</v>
      </c>
      <c r="AA1212">
        <v>1080000</v>
      </c>
      <c r="AB1212">
        <v>20000</v>
      </c>
      <c r="AC1212" t="s">
        <v>16</v>
      </c>
    </row>
    <row r="1213" spans="1:29" x14ac:dyDescent="0.3">
      <c r="A1213">
        <v>1212</v>
      </c>
      <c r="B1213" t="s">
        <v>41</v>
      </c>
      <c r="C1213" t="s">
        <v>21</v>
      </c>
      <c r="D1213" t="s">
        <v>33</v>
      </c>
      <c r="E1213" t="s">
        <v>35</v>
      </c>
      <c r="F1213" t="s">
        <v>35</v>
      </c>
      <c r="G1213" t="s">
        <v>37</v>
      </c>
      <c r="H1213" t="s">
        <v>34</v>
      </c>
      <c r="I1213" t="s">
        <v>457</v>
      </c>
      <c r="J1213" s="2">
        <v>44804</v>
      </c>
      <c r="K1213">
        <v>1694955</v>
      </c>
      <c r="L1213">
        <v>1694955</v>
      </c>
      <c r="M1213" t="s">
        <v>7</v>
      </c>
      <c r="N1213" t="s">
        <v>1424</v>
      </c>
      <c r="O1213" t="s">
        <v>14</v>
      </c>
      <c r="P1213">
        <v>1080</v>
      </c>
      <c r="Q1213">
        <v>1100</v>
      </c>
      <c r="R1213" t="s">
        <v>38</v>
      </c>
      <c r="S1213">
        <v>9640001811</v>
      </c>
      <c r="T1213" s="2">
        <v>44805</v>
      </c>
      <c r="U1213" s="8">
        <v>1</v>
      </c>
      <c r="V1213" s="8" t="s">
        <v>1422</v>
      </c>
      <c r="W1213" s="8">
        <v>2022</v>
      </c>
      <c r="X1213" t="s">
        <v>15</v>
      </c>
      <c r="Y1213" s="3">
        <v>1000</v>
      </c>
      <c r="Z1213">
        <v>1100000</v>
      </c>
      <c r="AA1213">
        <v>1080000</v>
      </c>
      <c r="AB1213">
        <v>20000</v>
      </c>
      <c r="AC1213" t="s">
        <v>16</v>
      </c>
    </row>
    <row r="1214" spans="1:29" x14ac:dyDescent="0.3">
      <c r="A1214">
        <v>1213</v>
      </c>
      <c r="B1214" t="s">
        <v>41</v>
      </c>
      <c r="C1214" t="s">
        <v>21</v>
      </c>
      <c r="D1214" t="s">
        <v>33</v>
      </c>
      <c r="E1214" t="s">
        <v>35</v>
      </c>
      <c r="F1214" t="s">
        <v>35</v>
      </c>
      <c r="G1214" t="s">
        <v>37</v>
      </c>
      <c r="H1214" t="s">
        <v>34</v>
      </c>
      <c r="I1214" t="s">
        <v>457</v>
      </c>
      <c r="J1214" s="2">
        <v>44804</v>
      </c>
      <c r="K1214">
        <v>1694955</v>
      </c>
      <c r="L1214">
        <v>1694955</v>
      </c>
      <c r="M1214" t="s">
        <v>7</v>
      </c>
      <c r="N1214" t="s">
        <v>1424</v>
      </c>
      <c r="O1214" t="s">
        <v>14</v>
      </c>
      <c r="P1214">
        <v>1080</v>
      </c>
      <c r="Q1214">
        <v>1100</v>
      </c>
      <c r="R1214" t="s">
        <v>39</v>
      </c>
      <c r="S1214">
        <v>9640001812</v>
      </c>
      <c r="T1214" s="2">
        <v>44805</v>
      </c>
      <c r="U1214" s="8">
        <v>1</v>
      </c>
      <c r="V1214" s="8" t="s">
        <v>1422</v>
      </c>
      <c r="W1214" s="8">
        <v>2022</v>
      </c>
      <c r="X1214" t="s">
        <v>15</v>
      </c>
      <c r="Y1214" s="3">
        <v>1000</v>
      </c>
      <c r="Z1214">
        <v>1100000</v>
      </c>
      <c r="AA1214">
        <v>1080000</v>
      </c>
      <c r="AB1214">
        <v>20000</v>
      </c>
      <c r="AC1214" t="s">
        <v>16</v>
      </c>
    </row>
    <row r="1215" spans="1:29" x14ac:dyDescent="0.3">
      <c r="A1215">
        <v>1214</v>
      </c>
      <c r="B1215" t="s">
        <v>41</v>
      </c>
      <c r="C1215" t="s">
        <v>21</v>
      </c>
      <c r="D1215" t="s">
        <v>33</v>
      </c>
      <c r="E1215" t="s">
        <v>35</v>
      </c>
      <c r="F1215" t="s">
        <v>35</v>
      </c>
      <c r="G1215" t="s">
        <v>37</v>
      </c>
      <c r="H1215" t="s">
        <v>34</v>
      </c>
      <c r="I1215" t="s">
        <v>457</v>
      </c>
      <c r="J1215" s="2">
        <v>44804</v>
      </c>
      <c r="K1215">
        <v>1694955</v>
      </c>
      <c r="L1215">
        <v>1694955</v>
      </c>
      <c r="M1215" t="s">
        <v>7</v>
      </c>
      <c r="N1215" t="s">
        <v>1424</v>
      </c>
      <c r="O1215" t="s">
        <v>14</v>
      </c>
      <c r="P1215">
        <v>1080</v>
      </c>
      <c r="Q1215">
        <v>1100</v>
      </c>
      <c r="R1215" t="s">
        <v>40</v>
      </c>
      <c r="S1215">
        <v>9640001813</v>
      </c>
      <c r="T1215" s="2">
        <v>44805</v>
      </c>
      <c r="U1215" s="8">
        <v>1</v>
      </c>
      <c r="V1215" s="8" t="s">
        <v>1422</v>
      </c>
      <c r="W1215" s="8">
        <v>2022</v>
      </c>
      <c r="X1215" t="s">
        <v>15</v>
      </c>
      <c r="Y1215" s="3">
        <v>1000</v>
      </c>
      <c r="Z1215">
        <v>1100000</v>
      </c>
      <c r="AA1215">
        <v>1080000</v>
      </c>
      <c r="AB1215">
        <v>20000</v>
      </c>
      <c r="AC1215" t="s">
        <v>16</v>
      </c>
    </row>
    <row r="1216" spans="1:29" x14ac:dyDescent="0.3">
      <c r="A1216">
        <v>1215</v>
      </c>
      <c r="B1216" t="s">
        <v>41</v>
      </c>
      <c r="C1216" t="s">
        <v>21</v>
      </c>
      <c r="D1216" t="s">
        <v>43</v>
      </c>
      <c r="E1216" t="s">
        <v>45</v>
      </c>
      <c r="F1216" t="s">
        <v>25</v>
      </c>
      <c r="G1216" t="s">
        <v>26</v>
      </c>
      <c r="H1216" t="s">
        <v>44</v>
      </c>
      <c r="I1216" t="s">
        <v>44</v>
      </c>
      <c r="J1216" s="2">
        <v>44804</v>
      </c>
      <c r="K1216">
        <v>1695666</v>
      </c>
      <c r="L1216">
        <v>1695666</v>
      </c>
      <c r="M1216" t="s">
        <v>7</v>
      </c>
      <c r="N1216" t="s">
        <v>1424</v>
      </c>
      <c r="O1216" t="s">
        <v>27</v>
      </c>
      <c r="P1216">
        <v>86000</v>
      </c>
      <c r="Q1216">
        <v>100000</v>
      </c>
      <c r="R1216" t="s">
        <v>42</v>
      </c>
      <c r="S1216">
        <v>9640001824</v>
      </c>
      <c r="T1216" s="2">
        <v>44806</v>
      </c>
      <c r="U1216" s="8">
        <v>2</v>
      </c>
      <c r="V1216" s="8" t="s">
        <v>1422</v>
      </c>
      <c r="W1216" s="8">
        <v>2022</v>
      </c>
      <c r="X1216" t="s">
        <v>46</v>
      </c>
      <c r="Y1216" s="3">
        <v>2</v>
      </c>
      <c r="Z1216">
        <v>100000</v>
      </c>
      <c r="AA1216">
        <v>86000</v>
      </c>
      <c r="AB1216">
        <v>14000</v>
      </c>
      <c r="AC1216" t="s">
        <v>16</v>
      </c>
    </row>
    <row r="1217" spans="1:29" x14ac:dyDescent="0.3">
      <c r="A1217">
        <v>1216</v>
      </c>
      <c r="B1217" t="s">
        <v>41</v>
      </c>
      <c r="C1217" t="s">
        <v>21</v>
      </c>
      <c r="D1217" t="s">
        <v>1375</v>
      </c>
      <c r="E1217" t="s">
        <v>852</v>
      </c>
      <c r="F1217" t="s">
        <v>25</v>
      </c>
      <c r="G1217" t="s">
        <v>26</v>
      </c>
      <c r="H1217" t="s">
        <v>48</v>
      </c>
      <c r="I1217" t="s">
        <v>457</v>
      </c>
      <c r="J1217" s="2">
        <v>44802</v>
      </c>
      <c r="K1217">
        <v>1687316</v>
      </c>
      <c r="L1217">
        <v>1687316</v>
      </c>
      <c r="M1217" t="s">
        <v>7</v>
      </c>
      <c r="N1217" t="s">
        <v>1424</v>
      </c>
      <c r="O1217" t="s">
        <v>27</v>
      </c>
      <c r="P1217">
        <v>16673</v>
      </c>
      <c r="Q1217">
        <v>16673</v>
      </c>
      <c r="R1217" t="s">
        <v>201</v>
      </c>
      <c r="S1217">
        <v>9640001802</v>
      </c>
      <c r="T1217" s="2">
        <v>44805</v>
      </c>
      <c r="U1217" s="8">
        <v>1</v>
      </c>
      <c r="V1217" s="8" t="s">
        <v>1422</v>
      </c>
      <c r="W1217" s="8">
        <v>2022</v>
      </c>
      <c r="X1217" t="s">
        <v>50</v>
      </c>
      <c r="Y1217" s="3">
        <v>7410</v>
      </c>
      <c r="Z1217">
        <v>16673</v>
      </c>
      <c r="AA1217">
        <v>16673</v>
      </c>
      <c r="AB1217">
        <v>0</v>
      </c>
      <c r="AC1217" t="s">
        <v>30</v>
      </c>
    </row>
    <row r="1218" spans="1:29" x14ac:dyDescent="0.3">
      <c r="A1218">
        <v>1217</v>
      </c>
      <c r="B1218" t="s">
        <v>41</v>
      </c>
      <c r="C1218" t="s">
        <v>21</v>
      </c>
      <c r="D1218" t="s">
        <v>47</v>
      </c>
      <c r="E1218" t="s">
        <v>49</v>
      </c>
      <c r="F1218" t="s">
        <v>25</v>
      </c>
      <c r="G1218" t="s">
        <v>26</v>
      </c>
      <c r="H1218" t="s">
        <v>48</v>
      </c>
      <c r="I1218" t="s">
        <v>457</v>
      </c>
      <c r="J1218" s="2">
        <v>44802</v>
      </c>
      <c r="K1218">
        <v>1687316</v>
      </c>
      <c r="L1218">
        <v>1687316</v>
      </c>
      <c r="M1218" t="s">
        <v>7</v>
      </c>
      <c r="N1218" t="s">
        <v>1424</v>
      </c>
      <c r="O1218" t="s">
        <v>27</v>
      </c>
      <c r="P1218">
        <v>203</v>
      </c>
      <c r="Q1218">
        <v>203</v>
      </c>
      <c r="R1218" t="s">
        <v>201</v>
      </c>
      <c r="S1218">
        <v>9640001803</v>
      </c>
      <c r="T1218" s="2">
        <v>44805</v>
      </c>
      <c r="U1218" s="8">
        <v>1</v>
      </c>
      <c r="V1218" s="8" t="s">
        <v>1422</v>
      </c>
      <c r="W1218" s="8">
        <v>2022</v>
      </c>
      <c r="X1218" t="s">
        <v>50</v>
      </c>
      <c r="Y1218" s="3">
        <v>90</v>
      </c>
      <c r="Z1218">
        <v>203</v>
      </c>
      <c r="AA1218">
        <v>203</v>
      </c>
      <c r="AB1218">
        <v>0</v>
      </c>
      <c r="AC1218" t="s">
        <v>30</v>
      </c>
    </row>
    <row r="1219" spans="1:29" x14ac:dyDescent="0.3">
      <c r="A1219">
        <v>1218</v>
      </c>
      <c r="B1219" t="s">
        <v>41</v>
      </c>
      <c r="C1219" t="s">
        <v>21</v>
      </c>
      <c r="D1219" t="s">
        <v>47</v>
      </c>
      <c r="E1219" t="s">
        <v>49</v>
      </c>
      <c r="F1219" t="s">
        <v>25</v>
      </c>
      <c r="G1219" t="s">
        <v>26</v>
      </c>
      <c r="H1219" t="s">
        <v>48</v>
      </c>
      <c r="I1219" t="s">
        <v>457</v>
      </c>
      <c r="J1219" s="2">
        <v>44802</v>
      </c>
      <c r="K1219">
        <v>1687316</v>
      </c>
      <c r="L1219">
        <v>1687316</v>
      </c>
      <c r="M1219" t="s">
        <v>7</v>
      </c>
      <c r="N1219" t="s">
        <v>1424</v>
      </c>
      <c r="O1219" t="s">
        <v>27</v>
      </c>
      <c r="P1219">
        <v>2025</v>
      </c>
      <c r="Q1219">
        <v>2025</v>
      </c>
      <c r="R1219" t="s">
        <v>201</v>
      </c>
      <c r="S1219">
        <v>9640001804</v>
      </c>
      <c r="T1219" s="2">
        <v>44805</v>
      </c>
      <c r="U1219" s="8">
        <v>1</v>
      </c>
      <c r="V1219" s="8" t="s">
        <v>1422</v>
      </c>
      <c r="W1219" s="8">
        <v>2022</v>
      </c>
      <c r="X1219" t="s">
        <v>50</v>
      </c>
      <c r="Y1219" s="3">
        <v>900</v>
      </c>
      <c r="Z1219">
        <v>2025</v>
      </c>
      <c r="AA1219">
        <v>2025</v>
      </c>
      <c r="AB1219">
        <v>0</v>
      </c>
      <c r="AC1219" t="s">
        <v>30</v>
      </c>
    </row>
    <row r="1220" spans="1:29" x14ac:dyDescent="0.3">
      <c r="A1220">
        <v>1219</v>
      </c>
      <c r="B1220" t="s">
        <v>20</v>
      </c>
      <c r="C1220" t="s">
        <v>21</v>
      </c>
      <c r="D1220" t="s">
        <v>52</v>
      </c>
      <c r="E1220" t="s">
        <v>53</v>
      </c>
      <c r="F1220" t="s">
        <v>53</v>
      </c>
      <c r="G1220" t="s">
        <v>13</v>
      </c>
      <c r="H1220" t="s">
        <v>20</v>
      </c>
      <c r="I1220" t="s">
        <v>950</v>
      </c>
      <c r="J1220" s="2">
        <v>44796</v>
      </c>
      <c r="K1220">
        <v>1666300</v>
      </c>
      <c r="L1220">
        <v>1666300</v>
      </c>
      <c r="M1220" t="s">
        <v>7</v>
      </c>
      <c r="N1220" t="s">
        <v>1424</v>
      </c>
      <c r="O1220" t="s">
        <v>27</v>
      </c>
      <c r="P1220">
        <v>6400</v>
      </c>
      <c r="Q1220">
        <v>8500</v>
      </c>
      <c r="R1220" t="s">
        <v>51</v>
      </c>
      <c r="S1220">
        <v>9640001830</v>
      </c>
      <c r="T1220" s="2">
        <v>44807</v>
      </c>
      <c r="U1220" s="8">
        <v>3</v>
      </c>
      <c r="V1220" s="8" t="s">
        <v>1422</v>
      </c>
      <c r="W1220" s="8">
        <v>2022</v>
      </c>
      <c r="X1220" t="s">
        <v>28</v>
      </c>
      <c r="Y1220" s="3">
        <v>5.0000000000000001E-3</v>
      </c>
      <c r="Z1220">
        <v>8500</v>
      </c>
      <c r="AA1220">
        <v>6400</v>
      </c>
      <c r="AB1220">
        <v>2100</v>
      </c>
      <c r="AC1220" t="s">
        <v>16</v>
      </c>
    </row>
    <row r="1221" spans="1:29" x14ac:dyDescent="0.3">
      <c r="A1221">
        <v>1220</v>
      </c>
      <c r="B1221" t="s">
        <v>41</v>
      </c>
      <c r="C1221" t="s">
        <v>9</v>
      </c>
      <c r="D1221" t="s">
        <v>10</v>
      </c>
      <c r="E1221" t="s">
        <v>12</v>
      </c>
      <c r="F1221" t="s">
        <v>12</v>
      </c>
      <c r="G1221" t="s">
        <v>13</v>
      </c>
      <c r="H1221" t="s">
        <v>55</v>
      </c>
      <c r="I1221" t="s">
        <v>457</v>
      </c>
      <c r="J1221" s="2">
        <v>44806</v>
      </c>
      <c r="K1221">
        <v>1701695</v>
      </c>
      <c r="L1221">
        <v>1701695</v>
      </c>
      <c r="M1221" t="s">
        <v>7</v>
      </c>
      <c r="N1221" t="s">
        <v>1424</v>
      </c>
      <c r="O1221" t="s">
        <v>14</v>
      </c>
      <c r="P1221">
        <v>1122</v>
      </c>
      <c r="Q1221">
        <v>1200</v>
      </c>
      <c r="R1221" t="s">
        <v>54</v>
      </c>
      <c r="S1221">
        <v>3000007179</v>
      </c>
      <c r="T1221" s="2">
        <v>44807</v>
      </c>
      <c r="U1221" s="8">
        <v>3</v>
      </c>
      <c r="V1221" s="8" t="s">
        <v>1422</v>
      </c>
      <c r="W1221" s="8">
        <v>2022</v>
      </c>
      <c r="X1221" t="s">
        <v>15</v>
      </c>
      <c r="Y1221" s="3">
        <v>400</v>
      </c>
      <c r="Z1221">
        <v>480000</v>
      </c>
      <c r="AA1221">
        <v>448800</v>
      </c>
      <c r="AB1221">
        <v>31200</v>
      </c>
      <c r="AC1221" t="s">
        <v>16</v>
      </c>
    </row>
    <row r="1222" spans="1:29" x14ac:dyDescent="0.3">
      <c r="A1222">
        <v>1221</v>
      </c>
      <c r="B1222" t="s">
        <v>8</v>
      </c>
      <c r="C1222" t="s">
        <v>21</v>
      </c>
      <c r="D1222" t="s">
        <v>56</v>
      </c>
      <c r="E1222" t="s">
        <v>58</v>
      </c>
      <c r="F1222" t="s">
        <v>25</v>
      </c>
      <c r="G1222" t="s">
        <v>26</v>
      </c>
      <c r="H1222" t="s">
        <v>57</v>
      </c>
      <c r="I1222" t="s">
        <v>457</v>
      </c>
      <c r="J1222" s="2">
        <v>44803</v>
      </c>
      <c r="K1222">
        <v>1690033</v>
      </c>
      <c r="L1222">
        <v>1690033</v>
      </c>
      <c r="M1222" t="s">
        <v>7</v>
      </c>
      <c r="N1222" t="s">
        <v>1424</v>
      </c>
      <c r="O1222" t="s">
        <v>27</v>
      </c>
      <c r="P1222">
        <v>2189</v>
      </c>
      <c r="Q1222">
        <v>2000</v>
      </c>
      <c r="R1222" t="s">
        <v>201</v>
      </c>
      <c r="S1222">
        <v>9460005808</v>
      </c>
      <c r="T1222" s="2">
        <v>44805</v>
      </c>
      <c r="U1222" s="8">
        <v>1</v>
      </c>
      <c r="V1222" s="8" t="s">
        <v>1422</v>
      </c>
      <c r="W1222" s="8">
        <v>2022</v>
      </c>
      <c r="X1222" t="s">
        <v>28</v>
      </c>
      <c r="Y1222" s="3">
        <v>1.1000000000000001E-3</v>
      </c>
      <c r="Z1222">
        <v>2000</v>
      </c>
      <c r="AA1222">
        <v>2189</v>
      </c>
      <c r="AB1222">
        <v>-189</v>
      </c>
      <c r="AC1222" t="s">
        <v>59</v>
      </c>
    </row>
    <row r="1223" spans="1:29" x14ac:dyDescent="0.3">
      <c r="A1223">
        <v>1222</v>
      </c>
      <c r="B1223" t="s">
        <v>8</v>
      </c>
      <c r="C1223" t="s">
        <v>21</v>
      </c>
      <c r="D1223" t="s">
        <v>10</v>
      </c>
      <c r="E1223" t="s">
        <v>58</v>
      </c>
      <c r="F1223" t="s">
        <v>25</v>
      </c>
      <c r="G1223" t="s">
        <v>26</v>
      </c>
      <c r="H1223" t="s">
        <v>57</v>
      </c>
      <c r="I1223" t="s">
        <v>457</v>
      </c>
      <c r="J1223" s="2">
        <v>44803</v>
      </c>
      <c r="K1223">
        <v>1690033</v>
      </c>
      <c r="L1223">
        <v>1690033</v>
      </c>
      <c r="M1223" t="s">
        <v>7</v>
      </c>
      <c r="N1223" t="s">
        <v>1424</v>
      </c>
      <c r="O1223" t="s">
        <v>27</v>
      </c>
      <c r="P1223">
        <v>12926</v>
      </c>
      <c r="Q1223">
        <v>12000</v>
      </c>
      <c r="R1223" t="s">
        <v>201</v>
      </c>
      <c r="S1223">
        <v>9460005809</v>
      </c>
      <c r="T1223" s="2">
        <v>44805</v>
      </c>
      <c r="U1223" s="8">
        <v>1</v>
      </c>
      <c r="V1223" s="8" t="s">
        <v>1422</v>
      </c>
      <c r="W1223" s="8">
        <v>2022</v>
      </c>
      <c r="X1223" t="s">
        <v>15</v>
      </c>
      <c r="Y1223" s="3">
        <v>6.5</v>
      </c>
      <c r="Z1223">
        <v>12000</v>
      </c>
      <c r="AA1223">
        <v>12926</v>
      </c>
      <c r="AB1223">
        <v>-926</v>
      </c>
      <c r="AC1223" t="s">
        <v>59</v>
      </c>
    </row>
    <row r="1224" spans="1:29" x14ac:dyDescent="0.3">
      <c r="A1224">
        <v>1223</v>
      </c>
      <c r="B1224" t="s">
        <v>8</v>
      </c>
      <c r="C1224" t="s">
        <v>21</v>
      </c>
      <c r="D1224" t="s">
        <v>10</v>
      </c>
      <c r="E1224" t="s">
        <v>58</v>
      </c>
      <c r="F1224" t="s">
        <v>25</v>
      </c>
      <c r="G1224" t="s">
        <v>26</v>
      </c>
      <c r="H1224" t="s">
        <v>57</v>
      </c>
      <c r="I1224" t="s">
        <v>457</v>
      </c>
      <c r="J1224" s="2">
        <v>44803</v>
      </c>
      <c r="K1224">
        <v>1690033</v>
      </c>
      <c r="L1224">
        <v>1690033</v>
      </c>
      <c r="M1224" t="s">
        <v>7</v>
      </c>
      <c r="N1224" t="s">
        <v>1424</v>
      </c>
      <c r="O1224" t="s">
        <v>27</v>
      </c>
      <c r="P1224">
        <v>19886</v>
      </c>
      <c r="Q1224">
        <v>19000</v>
      </c>
      <c r="R1224" t="s">
        <v>201</v>
      </c>
      <c r="S1224">
        <v>9460005810</v>
      </c>
      <c r="T1224" s="2">
        <v>44805</v>
      </c>
      <c r="U1224" s="8">
        <v>1</v>
      </c>
      <c r="V1224" s="8" t="s">
        <v>1422</v>
      </c>
      <c r="W1224" s="8">
        <v>2022</v>
      </c>
      <c r="X1224" t="s">
        <v>15</v>
      </c>
      <c r="Y1224" s="3">
        <v>10</v>
      </c>
      <c r="Z1224">
        <v>19000</v>
      </c>
      <c r="AA1224">
        <v>19886</v>
      </c>
      <c r="AB1224">
        <v>-886</v>
      </c>
      <c r="AC1224" t="s">
        <v>59</v>
      </c>
    </row>
    <row r="1225" spans="1:29" x14ac:dyDescent="0.3">
      <c r="A1225">
        <v>1224</v>
      </c>
      <c r="B1225" t="s">
        <v>41</v>
      </c>
      <c r="C1225" t="s">
        <v>21</v>
      </c>
      <c r="D1225" t="s">
        <v>60</v>
      </c>
      <c r="E1225" t="s">
        <v>62</v>
      </c>
      <c r="F1225" t="s">
        <v>25</v>
      </c>
      <c r="G1225" t="s">
        <v>26</v>
      </c>
      <c r="H1225" t="s">
        <v>61</v>
      </c>
      <c r="I1225" t="s">
        <v>808</v>
      </c>
      <c r="J1225" t="s">
        <v>18</v>
      </c>
      <c r="K1225" t="s">
        <v>18</v>
      </c>
      <c r="L1225" t="s">
        <v>1552</v>
      </c>
      <c r="M1225" t="s">
        <v>18</v>
      </c>
      <c r="N1225" t="s">
        <v>1425</v>
      </c>
      <c r="O1225" t="s">
        <v>27</v>
      </c>
      <c r="P1225">
        <v>1450</v>
      </c>
      <c r="Q1225">
        <v>1450</v>
      </c>
      <c r="R1225" t="s">
        <v>19</v>
      </c>
      <c r="S1225">
        <v>9640001827</v>
      </c>
      <c r="T1225" s="2">
        <v>44806</v>
      </c>
      <c r="U1225" s="8">
        <v>2</v>
      </c>
      <c r="V1225" s="8" t="s">
        <v>1422</v>
      </c>
      <c r="W1225" s="8">
        <v>2022</v>
      </c>
      <c r="X1225" t="s">
        <v>63</v>
      </c>
      <c r="Y1225" s="3">
        <v>43</v>
      </c>
      <c r="Z1225">
        <v>1450</v>
      </c>
      <c r="AA1225">
        <v>1450</v>
      </c>
      <c r="AB1225">
        <v>0</v>
      </c>
      <c r="AC1225" t="s">
        <v>30</v>
      </c>
    </row>
    <row r="1226" spans="1:29" x14ac:dyDescent="0.3">
      <c r="A1226">
        <v>1225</v>
      </c>
      <c r="B1226" t="s">
        <v>41</v>
      </c>
      <c r="C1226" t="s">
        <v>21</v>
      </c>
      <c r="D1226" t="s">
        <v>64</v>
      </c>
      <c r="E1226" t="s">
        <v>66</v>
      </c>
      <c r="F1226" t="s">
        <v>25</v>
      </c>
      <c r="G1226" t="s">
        <v>26</v>
      </c>
      <c r="H1226" t="s">
        <v>65</v>
      </c>
      <c r="I1226" t="s">
        <v>457</v>
      </c>
      <c r="J1226" t="s">
        <v>18</v>
      </c>
      <c r="K1226" t="s">
        <v>18</v>
      </c>
      <c r="L1226" t="s">
        <v>1552</v>
      </c>
      <c r="M1226" t="s">
        <v>18</v>
      </c>
      <c r="N1226" t="s">
        <v>1425</v>
      </c>
      <c r="O1226" t="s">
        <v>27</v>
      </c>
      <c r="P1226">
        <v>730</v>
      </c>
      <c r="Q1226">
        <v>730</v>
      </c>
      <c r="R1226" t="s">
        <v>19</v>
      </c>
      <c r="S1226">
        <v>9640001823</v>
      </c>
      <c r="T1226" s="2">
        <v>44805</v>
      </c>
      <c r="U1226" s="8">
        <v>1</v>
      </c>
      <c r="V1226" s="8" t="s">
        <v>1422</v>
      </c>
      <c r="W1226" s="8">
        <v>2022</v>
      </c>
      <c r="X1226" t="s">
        <v>67</v>
      </c>
      <c r="Y1226" s="3">
        <v>1</v>
      </c>
      <c r="Z1226">
        <v>730</v>
      </c>
      <c r="AA1226">
        <v>730</v>
      </c>
      <c r="AB1226">
        <v>0</v>
      </c>
      <c r="AC1226" t="s">
        <v>30</v>
      </c>
    </row>
    <row r="1227" spans="1:29" x14ac:dyDescent="0.3">
      <c r="A1227">
        <v>1226</v>
      </c>
      <c r="B1227" t="s">
        <v>41</v>
      </c>
      <c r="C1227" t="s">
        <v>21</v>
      </c>
      <c r="D1227" t="s">
        <v>68</v>
      </c>
      <c r="E1227" t="s">
        <v>70</v>
      </c>
      <c r="F1227" t="s">
        <v>25</v>
      </c>
      <c r="G1227" t="s">
        <v>26</v>
      </c>
      <c r="H1227" t="s">
        <v>69</v>
      </c>
      <c r="I1227" t="s">
        <v>457</v>
      </c>
      <c r="J1227" t="s">
        <v>18</v>
      </c>
      <c r="K1227" t="s">
        <v>18</v>
      </c>
      <c r="L1227" t="s">
        <v>1552</v>
      </c>
      <c r="M1227" t="s">
        <v>18</v>
      </c>
      <c r="N1227" t="s">
        <v>1425</v>
      </c>
      <c r="O1227" t="s">
        <v>27</v>
      </c>
      <c r="P1227">
        <v>3225</v>
      </c>
      <c r="Q1227">
        <v>3225</v>
      </c>
      <c r="R1227" t="s">
        <v>393</v>
      </c>
      <c r="S1227">
        <v>9640001826</v>
      </c>
      <c r="T1227" s="2">
        <v>44806</v>
      </c>
      <c r="U1227" s="8">
        <v>2</v>
      </c>
      <c r="V1227" s="8" t="s">
        <v>1422</v>
      </c>
      <c r="W1227" s="8">
        <v>2022</v>
      </c>
      <c r="X1227" t="s">
        <v>63</v>
      </c>
      <c r="Y1227" s="3">
        <v>3</v>
      </c>
      <c r="Z1227">
        <v>3225</v>
      </c>
      <c r="AA1227">
        <v>3225</v>
      </c>
      <c r="AB1227">
        <v>0</v>
      </c>
      <c r="AC1227" t="s">
        <v>30</v>
      </c>
    </row>
    <row r="1228" spans="1:29" x14ac:dyDescent="0.3">
      <c r="A1228">
        <v>1227</v>
      </c>
      <c r="B1228" t="s">
        <v>8</v>
      </c>
      <c r="C1228" t="s">
        <v>9</v>
      </c>
      <c r="D1228" t="s">
        <v>71</v>
      </c>
      <c r="E1228" t="s">
        <v>12</v>
      </c>
      <c r="F1228" t="s">
        <v>12</v>
      </c>
      <c r="G1228" t="s">
        <v>13</v>
      </c>
      <c r="H1228" t="s">
        <v>72</v>
      </c>
      <c r="I1228" t="s">
        <v>455</v>
      </c>
      <c r="J1228" s="2">
        <v>44804</v>
      </c>
      <c r="K1228" t="s">
        <v>18</v>
      </c>
      <c r="L1228" t="s">
        <v>1552</v>
      </c>
      <c r="M1228" t="s">
        <v>18</v>
      </c>
      <c r="N1228" t="s">
        <v>1425</v>
      </c>
      <c r="O1228" t="s">
        <v>14</v>
      </c>
      <c r="P1228">
        <v>3430</v>
      </c>
      <c r="Q1228">
        <v>3700</v>
      </c>
      <c r="R1228" t="s">
        <v>205</v>
      </c>
      <c r="S1228">
        <v>8000047868</v>
      </c>
      <c r="T1228" s="2">
        <v>44806</v>
      </c>
      <c r="U1228" s="8">
        <v>2</v>
      </c>
      <c r="V1228" s="8" t="s">
        <v>1422</v>
      </c>
      <c r="W1228" s="8">
        <v>2022</v>
      </c>
      <c r="X1228" t="s">
        <v>15</v>
      </c>
      <c r="Y1228" s="3">
        <v>1200</v>
      </c>
      <c r="Z1228">
        <v>4440000</v>
      </c>
      <c r="AA1228">
        <v>4116000</v>
      </c>
      <c r="AB1228">
        <v>324000</v>
      </c>
      <c r="AC1228" t="s">
        <v>16</v>
      </c>
    </row>
    <row r="1229" spans="1:29" x14ac:dyDescent="0.3">
      <c r="A1229">
        <v>1228</v>
      </c>
      <c r="B1229" t="s">
        <v>8</v>
      </c>
      <c r="C1229" t="s">
        <v>9</v>
      </c>
      <c r="D1229" t="s">
        <v>71</v>
      </c>
      <c r="E1229" t="s">
        <v>12</v>
      </c>
      <c r="F1229" t="s">
        <v>12</v>
      </c>
      <c r="G1229" t="s">
        <v>13</v>
      </c>
      <c r="H1229" t="s">
        <v>72</v>
      </c>
      <c r="I1229" t="s">
        <v>455</v>
      </c>
      <c r="J1229" s="2">
        <v>44804</v>
      </c>
      <c r="K1229">
        <v>1664074</v>
      </c>
      <c r="L1229">
        <v>1664074</v>
      </c>
      <c r="M1229" t="s">
        <v>7</v>
      </c>
      <c r="N1229" t="s">
        <v>1424</v>
      </c>
      <c r="O1229" t="s">
        <v>14</v>
      </c>
      <c r="P1229">
        <v>3430</v>
      </c>
      <c r="Q1229">
        <v>3700</v>
      </c>
      <c r="R1229" t="s">
        <v>17</v>
      </c>
      <c r="S1229">
        <v>8000047869</v>
      </c>
      <c r="T1229" s="2">
        <v>44806</v>
      </c>
      <c r="U1229" s="8">
        <v>2</v>
      </c>
      <c r="V1229" s="8" t="s">
        <v>1422</v>
      </c>
      <c r="W1229" s="8">
        <v>2022</v>
      </c>
      <c r="X1229" t="s">
        <v>15</v>
      </c>
      <c r="Y1229" s="3">
        <v>800</v>
      </c>
      <c r="Z1229">
        <v>2960000</v>
      </c>
      <c r="AA1229">
        <v>2744000</v>
      </c>
      <c r="AB1229">
        <v>216000</v>
      </c>
      <c r="AC1229" t="s">
        <v>16</v>
      </c>
    </row>
    <row r="1230" spans="1:29" x14ac:dyDescent="0.3">
      <c r="A1230">
        <v>1229</v>
      </c>
      <c r="B1230" t="s">
        <v>41</v>
      </c>
      <c r="C1230" t="s">
        <v>21</v>
      </c>
      <c r="D1230" t="s">
        <v>74</v>
      </c>
      <c r="E1230" t="s">
        <v>75</v>
      </c>
      <c r="F1230" t="s">
        <v>25</v>
      </c>
      <c r="G1230" t="s">
        <v>26</v>
      </c>
      <c r="H1230" t="s">
        <v>48</v>
      </c>
      <c r="I1230" t="s">
        <v>457</v>
      </c>
      <c r="J1230" s="2">
        <v>44805</v>
      </c>
      <c r="K1230">
        <v>1698604</v>
      </c>
      <c r="L1230">
        <v>1698604</v>
      </c>
      <c r="M1230" t="s">
        <v>7</v>
      </c>
      <c r="N1230" t="s">
        <v>1424</v>
      </c>
      <c r="O1230" t="s">
        <v>27</v>
      </c>
      <c r="P1230">
        <v>13500</v>
      </c>
      <c r="Q1230">
        <v>15000</v>
      </c>
      <c r="R1230" t="s">
        <v>73</v>
      </c>
      <c r="S1230">
        <v>9640001825</v>
      </c>
      <c r="T1230" s="2">
        <v>44806</v>
      </c>
      <c r="U1230" s="8">
        <v>2</v>
      </c>
      <c r="V1230" s="8" t="s">
        <v>1422</v>
      </c>
      <c r="W1230" s="8">
        <v>2022</v>
      </c>
      <c r="X1230" t="s">
        <v>63</v>
      </c>
      <c r="Y1230" s="3">
        <v>6</v>
      </c>
      <c r="Z1230">
        <v>15000</v>
      </c>
      <c r="AA1230">
        <v>13500</v>
      </c>
      <c r="AB1230">
        <v>1500</v>
      </c>
      <c r="AC1230" t="s">
        <v>16</v>
      </c>
    </row>
    <row r="1231" spans="1:29" x14ac:dyDescent="0.3">
      <c r="A1231">
        <v>1230</v>
      </c>
      <c r="B1231" t="s">
        <v>41</v>
      </c>
      <c r="C1231" t="s">
        <v>9</v>
      </c>
      <c r="D1231" t="s">
        <v>78</v>
      </c>
      <c r="E1231" t="s">
        <v>80</v>
      </c>
      <c r="F1231" t="s">
        <v>1408</v>
      </c>
      <c r="G1231" t="s">
        <v>13</v>
      </c>
      <c r="H1231" t="s">
        <v>79</v>
      </c>
      <c r="I1231" t="s">
        <v>457</v>
      </c>
      <c r="J1231" s="2">
        <v>44806</v>
      </c>
      <c r="K1231" t="s">
        <v>538</v>
      </c>
      <c r="L1231" t="s">
        <v>1552</v>
      </c>
      <c r="M1231" t="s">
        <v>76</v>
      </c>
      <c r="N1231" t="s">
        <v>1425</v>
      </c>
      <c r="O1231" t="s">
        <v>14</v>
      </c>
      <c r="P1231">
        <v>750</v>
      </c>
      <c r="Q1231">
        <v>750</v>
      </c>
      <c r="R1231" t="s">
        <v>77</v>
      </c>
      <c r="S1231">
        <v>3000007174</v>
      </c>
      <c r="T1231" s="2">
        <v>44806</v>
      </c>
      <c r="U1231" s="8">
        <v>2</v>
      </c>
      <c r="V1231" s="8" t="s">
        <v>1422</v>
      </c>
      <c r="W1231" s="8">
        <v>2022</v>
      </c>
      <c r="X1231" t="s">
        <v>15</v>
      </c>
      <c r="Y1231" s="3">
        <v>33</v>
      </c>
      <c r="Z1231">
        <v>24750</v>
      </c>
      <c r="AA1231">
        <v>24750</v>
      </c>
      <c r="AB1231">
        <v>0</v>
      </c>
      <c r="AC1231" t="s">
        <v>30</v>
      </c>
    </row>
    <row r="1232" spans="1:29" x14ac:dyDescent="0.3">
      <c r="A1232">
        <v>1231</v>
      </c>
      <c r="B1232" t="s">
        <v>8</v>
      </c>
      <c r="C1232" t="s">
        <v>21</v>
      </c>
      <c r="D1232" t="s">
        <v>82</v>
      </c>
      <c r="E1232" t="s">
        <v>84</v>
      </c>
      <c r="F1232" t="s">
        <v>85</v>
      </c>
      <c r="G1232" t="s">
        <v>37</v>
      </c>
      <c r="H1232" t="s">
        <v>83</v>
      </c>
      <c r="I1232" t="s">
        <v>455</v>
      </c>
      <c r="J1232" s="2">
        <v>44800</v>
      </c>
      <c r="K1232">
        <v>1679900</v>
      </c>
      <c r="L1232">
        <v>1679900</v>
      </c>
      <c r="M1232" t="s">
        <v>7</v>
      </c>
      <c r="N1232" t="s">
        <v>1424</v>
      </c>
      <c r="O1232" t="s">
        <v>14</v>
      </c>
      <c r="P1232">
        <v>2000</v>
      </c>
      <c r="Q1232">
        <v>2070</v>
      </c>
      <c r="R1232" t="s">
        <v>81</v>
      </c>
      <c r="S1232">
        <v>9460005812</v>
      </c>
      <c r="T1232" s="2">
        <v>44806</v>
      </c>
      <c r="U1232" s="8">
        <v>2</v>
      </c>
      <c r="V1232" s="8" t="s">
        <v>1422</v>
      </c>
      <c r="W1232" s="8">
        <v>2022</v>
      </c>
      <c r="X1232" t="s">
        <v>15</v>
      </c>
      <c r="Y1232" s="3">
        <v>200</v>
      </c>
      <c r="Z1232">
        <v>414000</v>
      </c>
      <c r="AA1232">
        <v>400000</v>
      </c>
      <c r="AB1232">
        <v>14000</v>
      </c>
      <c r="AC1232" t="s">
        <v>16</v>
      </c>
    </row>
    <row r="1233" spans="1:29" x14ac:dyDescent="0.3">
      <c r="A1233">
        <v>1232</v>
      </c>
      <c r="B1233" t="s">
        <v>41</v>
      </c>
      <c r="C1233" t="s">
        <v>21</v>
      </c>
      <c r="D1233" t="s">
        <v>87</v>
      </c>
      <c r="E1233" t="s">
        <v>89</v>
      </c>
      <c r="F1233" t="s">
        <v>25</v>
      </c>
      <c r="G1233" t="s">
        <v>26</v>
      </c>
      <c r="H1233" t="s">
        <v>88</v>
      </c>
      <c r="I1233" t="s">
        <v>457</v>
      </c>
      <c r="J1233" s="2">
        <v>44804</v>
      </c>
      <c r="K1233">
        <v>1696031</v>
      </c>
      <c r="L1233">
        <v>1696031</v>
      </c>
      <c r="M1233" t="s">
        <v>7</v>
      </c>
      <c r="N1233" t="s">
        <v>1424</v>
      </c>
      <c r="O1233" t="s">
        <v>27</v>
      </c>
      <c r="P1233">
        <v>14500</v>
      </c>
      <c r="Q1233">
        <v>15000</v>
      </c>
      <c r="R1233" t="s">
        <v>86</v>
      </c>
      <c r="S1233">
        <v>9640001814</v>
      </c>
      <c r="T1233" s="2">
        <v>44805</v>
      </c>
      <c r="U1233" s="8">
        <v>1</v>
      </c>
      <c r="V1233" s="8" t="s">
        <v>1422</v>
      </c>
      <c r="W1233" s="8">
        <v>2022</v>
      </c>
      <c r="X1233" t="s">
        <v>46</v>
      </c>
      <c r="Y1233" s="3">
        <v>2</v>
      </c>
      <c r="Z1233">
        <v>15000</v>
      </c>
      <c r="AA1233">
        <v>14500</v>
      </c>
      <c r="AB1233">
        <v>500</v>
      </c>
      <c r="AC1233" t="s">
        <v>16</v>
      </c>
    </row>
    <row r="1234" spans="1:29" x14ac:dyDescent="0.3">
      <c r="A1234">
        <v>1233</v>
      </c>
      <c r="B1234" t="s">
        <v>20</v>
      </c>
      <c r="C1234" t="s">
        <v>9</v>
      </c>
      <c r="D1234" t="s">
        <v>90</v>
      </c>
      <c r="E1234" t="s">
        <v>53</v>
      </c>
      <c r="F1234" t="s">
        <v>53</v>
      </c>
      <c r="G1234" t="s">
        <v>13</v>
      </c>
      <c r="H1234" t="s">
        <v>91</v>
      </c>
      <c r="I1234" t="s">
        <v>457</v>
      </c>
      <c r="J1234" s="2">
        <v>44791</v>
      </c>
      <c r="K1234">
        <v>1653685</v>
      </c>
      <c r="L1234">
        <v>1653685</v>
      </c>
      <c r="M1234" t="s">
        <v>7</v>
      </c>
      <c r="N1234" t="s">
        <v>1424</v>
      </c>
      <c r="O1234" t="s">
        <v>14</v>
      </c>
      <c r="P1234">
        <v>3840</v>
      </c>
      <c r="Q1234">
        <v>3900</v>
      </c>
      <c r="R1234" t="s">
        <v>51</v>
      </c>
      <c r="S1234">
        <v>3000007161</v>
      </c>
      <c r="T1234" s="2">
        <v>44805</v>
      </c>
      <c r="U1234" s="8">
        <v>1</v>
      </c>
      <c r="V1234" s="8" t="s">
        <v>1422</v>
      </c>
      <c r="W1234" s="8">
        <v>2022</v>
      </c>
      <c r="X1234" t="s">
        <v>15</v>
      </c>
      <c r="Y1234" s="3">
        <v>16</v>
      </c>
      <c r="Z1234">
        <v>62400</v>
      </c>
      <c r="AA1234">
        <v>61440</v>
      </c>
      <c r="AB1234">
        <v>960</v>
      </c>
      <c r="AC1234" t="s">
        <v>16</v>
      </c>
    </row>
    <row r="1235" spans="1:29" x14ac:dyDescent="0.3">
      <c r="A1235">
        <v>1234</v>
      </c>
      <c r="B1235" t="s">
        <v>20</v>
      </c>
      <c r="C1235" t="s">
        <v>9</v>
      </c>
      <c r="D1235" t="s">
        <v>90</v>
      </c>
      <c r="E1235" t="s">
        <v>53</v>
      </c>
      <c r="F1235" t="s">
        <v>53</v>
      </c>
      <c r="G1235" t="s">
        <v>13</v>
      </c>
      <c r="H1235" t="s">
        <v>91</v>
      </c>
      <c r="I1235" t="s">
        <v>457</v>
      </c>
      <c r="J1235" s="2">
        <v>44791</v>
      </c>
      <c r="K1235">
        <v>1653685</v>
      </c>
      <c r="L1235">
        <v>1653685</v>
      </c>
      <c r="M1235" t="s">
        <v>7</v>
      </c>
      <c r="N1235" t="s">
        <v>1424</v>
      </c>
      <c r="O1235" t="s">
        <v>14</v>
      </c>
      <c r="P1235">
        <v>3840</v>
      </c>
      <c r="Q1235">
        <v>3900</v>
      </c>
      <c r="R1235" t="s">
        <v>51</v>
      </c>
      <c r="S1235">
        <v>3000007162</v>
      </c>
      <c r="T1235" s="2">
        <v>44805</v>
      </c>
      <c r="U1235" s="8">
        <v>1</v>
      </c>
      <c r="V1235" s="8" t="s">
        <v>1422</v>
      </c>
      <c r="W1235" s="8">
        <v>2022</v>
      </c>
      <c r="X1235" t="s">
        <v>15</v>
      </c>
      <c r="Y1235" s="3">
        <v>16</v>
      </c>
      <c r="Z1235">
        <v>62400</v>
      </c>
      <c r="AA1235">
        <v>61440</v>
      </c>
      <c r="AB1235">
        <v>960</v>
      </c>
      <c r="AC1235" t="s">
        <v>16</v>
      </c>
    </row>
    <row r="1236" spans="1:29" x14ac:dyDescent="0.3">
      <c r="A1236">
        <v>1235</v>
      </c>
      <c r="B1236" t="s">
        <v>41</v>
      </c>
      <c r="C1236" t="s">
        <v>21</v>
      </c>
      <c r="D1236" t="s">
        <v>92</v>
      </c>
      <c r="E1236" t="s">
        <v>93</v>
      </c>
      <c r="F1236" t="s">
        <v>25</v>
      </c>
      <c r="G1236" t="s">
        <v>26</v>
      </c>
      <c r="H1236" t="s">
        <v>41</v>
      </c>
      <c r="I1236" t="s">
        <v>65</v>
      </c>
      <c r="J1236" s="2">
        <v>44803</v>
      </c>
      <c r="K1236">
        <v>1690196</v>
      </c>
      <c r="L1236">
        <v>1690196</v>
      </c>
      <c r="M1236" t="s">
        <v>7</v>
      </c>
      <c r="N1236" t="s">
        <v>1424</v>
      </c>
      <c r="O1236" t="s">
        <v>27</v>
      </c>
      <c r="P1236">
        <v>11000</v>
      </c>
      <c r="Q1236">
        <v>11000</v>
      </c>
      <c r="R1236" t="s">
        <v>187</v>
      </c>
      <c r="S1236">
        <v>9640001805</v>
      </c>
      <c r="T1236" s="2">
        <v>44805</v>
      </c>
      <c r="U1236" s="8">
        <v>1</v>
      </c>
      <c r="V1236" s="8" t="s">
        <v>1422</v>
      </c>
      <c r="W1236" s="8">
        <v>2022</v>
      </c>
      <c r="X1236" t="s">
        <v>15</v>
      </c>
      <c r="Y1236" s="3">
        <v>1</v>
      </c>
      <c r="Z1236">
        <v>11000</v>
      </c>
      <c r="AA1236">
        <v>11000</v>
      </c>
      <c r="AB1236">
        <v>0</v>
      </c>
      <c r="AC1236" t="s">
        <v>30</v>
      </c>
    </row>
    <row r="1237" spans="1:29" x14ac:dyDescent="0.3">
      <c r="A1237">
        <v>1236</v>
      </c>
      <c r="B1237" t="s">
        <v>20</v>
      </c>
      <c r="C1237" t="s">
        <v>9</v>
      </c>
      <c r="D1237" t="s">
        <v>95</v>
      </c>
      <c r="E1237" t="s">
        <v>53</v>
      </c>
      <c r="F1237" t="s">
        <v>53</v>
      </c>
      <c r="G1237" t="s">
        <v>13</v>
      </c>
      <c r="H1237" t="s">
        <v>96</v>
      </c>
      <c r="I1237" t="s">
        <v>457</v>
      </c>
      <c r="J1237" s="2">
        <v>44807</v>
      </c>
      <c r="K1237">
        <v>1705020</v>
      </c>
      <c r="L1237">
        <v>1705020</v>
      </c>
      <c r="M1237" t="s">
        <v>7</v>
      </c>
      <c r="N1237" t="s">
        <v>1424</v>
      </c>
      <c r="O1237" t="s">
        <v>27</v>
      </c>
      <c r="P1237">
        <v>30000</v>
      </c>
      <c r="Q1237">
        <v>34500</v>
      </c>
      <c r="R1237" t="s">
        <v>94</v>
      </c>
      <c r="S1237">
        <v>3000007202</v>
      </c>
      <c r="T1237" s="2">
        <v>44808</v>
      </c>
      <c r="U1237" s="8">
        <v>4</v>
      </c>
      <c r="V1237" s="8" t="s">
        <v>1422</v>
      </c>
      <c r="W1237" s="8">
        <v>2022</v>
      </c>
      <c r="X1237" t="s">
        <v>28</v>
      </c>
      <c r="Y1237" s="3">
        <v>5.0000000000000001E-3</v>
      </c>
      <c r="Z1237">
        <v>34500</v>
      </c>
      <c r="AA1237">
        <v>30000</v>
      </c>
      <c r="AB1237">
        <v>4500</v>
      </c>
      <c r="AC1237" t="s">
        <v>16</v>
      </c>
    </row>
    <row r="1238" spans="1:29" x14ac:dyDescent="0.3">
      <c r="A1238">
        <v>1237</v>
      </c>
      <c r="B1238" t="s">
        <v>41</v>
      </c>
      <c r="C1238" t="s">
        <v>21</v>
      </c>
      <c r="D1238" t="s">
        <v>97</v>
      </c>
      <c r="E1238" t="s">
        <v>99</v>
      </c>
      <c r="F1238" t="s">
        <v>25</v>
      </c>
      <c r="G1238" t="s">
        <v>26</v>
      </c>
      <c r="H1238" t="s">
        <v>98</v>
      </c>
      <c r="I1238" t="s">
        <v>457</v>
      </c>
      <c r="J1238" s="2">
        <v>44805</v>
      </c>
      <c r="K1238">
        <v>1688110</v>
      </c>
      <c r="L1238">
        <v>1688110</v>
      </c>
      <c r="M1238" t="s">
        <v>7</v>
      </c>
      <c r="N1238" t="s">
        <v>1424</v>
      </c>
      <c r="O1238" t="s">
        <v>27</v>
      </c>
      <c r="P1238">
        <v>3824</v>
      </c>
      <c r="Q1238">
        <v>3900</v>
      </c>
      <c r="R1238" t="s">
        <v>73</v>
      </c>
      <c r="S1238">
        <v>9640001833</v>
      </c>
      <c r="T1238" s="2">
        <v>44807</v>
      </c>
      <c r="U1238" s="8">
        <v>3</v>
      </c>
      <c r="V1238" s="8" t="s">
        <v>1422</v>
      </c>
      <c r="W1238" s="8">
        <v>2022</v>
      </c>
      <c r="X1238" t="s">
        <v>63</v>
      </c>
      <c r="Y1238" s="3">
        <v>20</v>
      </c>
      <c r="Z1238">
        <v>3900</v>
      </c>
      <c r="AA1238">
        <v>3824</v>
      </c>
      <c r="AB1238">
        <v>76</v>
      </c>
      <c r="AC1238" t="s">
        <v>16</v>
      </c>
    </row>
    <row r="1239" spans="1:29" x14ac:dyDescent="0.3">
      <c r="A1239">
        <v>1238</v>
      </c>
      <c r="B1239" t="s">
        <v>41</v>
      </c>
      <c r="C1239" t="s">
        <v>21</v>
      </c>
      <c r="D1239" t="s">
        <v>101</v>
      </c>
      <c r="E1239" t="s">
        <v>102</v>
      </c>
      <c r="F1239" t="s">
        <v>25</v>
      </c>
      <c r="G1239" t="s">
        <v>26</v>
      </c>
      <c r="H1239" t="s">
        <v>48</v>
      </c>
      <c r="I1239" t="s">
        <v>457</v>
      </c>
      <c r="J1239" s="2">
        <v>44807</v>
      </c>
      <c r="K1239">
        <v>1704680</v>
      </c>
      <c r="L1239">
        <v>1704680</v>
      </c>
      <c r="M1239" t="s">
        <v>7</v>
      </c>
      <c r="N1239" t="s">
        <v>1424</v>
      </c>
      <c r="O1239" t="s">
        <v>27</v>
      </c>
      <c r="P1239">
        <v>9600</v>
      </c>
      <c r="Q1239">
        <v>11000</v>
      </c>
      <c r="R1239" t="s">
        <v>100</v>
      </c>
      <c r="S1239">
        <v>9640001837</v>
      </c>
      <c r="T1239" s="2">
        <v>44809</v>
      </c>
      <c r="U1239" s="8">
        <v>5</v>
      </c>
      <c r="V1239" s="8" t="s">
        <v>1422</v>
      </c>
      <c r="W1239" s="8">
        <v>2022</v>
      </c>
      <c r="X1239" t="s">
        <v>28</v>
      </c>
      <c r="Y1239" s="3">
        <v>8.0000000000000004E-4</v>
      </c>
      <c r="Z1239">
        <v>11000</v>
      </c>
      <c r="AA1239">
        <v>9600</v>
      </c>
      <c r="AB1239">
        <v>1400</v>
      </c>
      <c r="AC1239" t="s">
        <v>16</v>
      </c>
    </row>
    <row r="1240" spans="1:29" x14ac:dyDescent="0.3">
      <c r="A1240">
        <v>1239</v>
      </c>
      <c r="B1240" t="s">
        <v>8</v>
      </c>
      <c r="C1240" t="s">
        <v>21</v>
      </c>
      <c r="D1240" t="s">
        <v>101</v>
      </c>
      <c r="E1240" t="s">
        <v>103</v>
      </c>
      <c r="F1240" t="s">
        <v>25</v>
      </c>
      <c r="G1240" t="s">
        <v>26</v>
      </c>
      <c r="H1240" t="s">
        <v>48</v>
      </c>
      <c r="I1240" t="s">
        <v>457</v>
      </c>
      <c r="J1240" s="2">
        <v>44807</v>
      </c>
      <c r="K1240">
        <v>1705022</v>
      </c>
      <c r="L1240">
        <v>1705022</v>
      </c>
      <c r="M1240" t="s">
        <v>7</v>
      </c>
      <c r="N1240" t="s">
        <v>1424</v>
      </c>
      <c r="O1240" t="s">
        <v>27</v>
      </c>
      <c r="P1240">
        <v>18000</v>
      </c>
      <c r="Q1240">
        <v>20000</v>
      </c>
      <c r="R1240" t="s">
        <v>73</v>
      </c>
      <c r="S1240">
        <v>9460005815</v>
      </c>
      <c r="T1240" s="2">
        <v>44809</v>
      </c>
      <c r="U1240" s="8">
        <v>5</v>
      </c>
      <c r="V1240" s="8" t="s">
        <v>1422</v>
      </c>
      <c r="W1240" s="8">
        <v>2022</v>
      </c>
      <c r="X1240" t="s">
        <v>28</v>
      </c>
      <c r="Y1240" s="3">
        <v>2.2000000000000001E-3</v>
      </c>
      <c r="Z1240">
        <v>20000</v>
      </c>
      <c r="AA1240">
        <v>18000</v>
      </c>
      <c r="AB1240">
        <v>2000</v>
      </c>
      <c r="AC1240" t="s">
        <v>16</v>
      </c>
    </row>
    <row r="1241" spans="1:29" x14ac:dyDescent="0.3">
      <c r="A1241">
        <v>1240</v>
      </c>
      <c r="B1241" t="s">
        <v>41</v>
      </c>
      <c r="C1241" t="s">
        <v>21</v>
      </c>
      <c r="D1241" t="s">
        <v>104</v>
      </c>
      <c r="E1241" t="s">
        <v>105</v>
      </c>
      <c r="F1241" t="s">
        <v>25</v>
      </c>
      <c r="G1241" t="s">
        <v>26</v>
      </c>
      <c r="H1241" t="s">
        <v>69</v>
      </c>
      <c r="I1241" t="s">
        <v>457</v>
      </c>
      <c r="J1241" t="s">
        <v>18</v>
      </c>
      <c r="K1241" t="s">
        <v>18</v>
      </c>
      <c r="L1241" t="s">
        <v>1552</v>
      </c>
      <c r="M1241" t="s">
        <v>18</v>
      </c>
      <c r="N1241" t="s">
        <v>1425</v>
      </c>
      <c r="O1241" t="s">
        <v>27</v>
      </c>
      <c r="P1241">
        <v>14960</v>
      </c>
      <c r="Q1241">
        <v>14960</v>
      </c>
      <c r="R1241" t="s">
        <v>86</v>
      </c>
      <c r="S1241">
        <v>9640001835</v>
      </c>
      <c r="T1241" s="2">
        <v>44809</v>
      </c>
      <c r="U1241" s="8">
        <v>5</v>
      </c>
      <c r="V1241" s="8" t="s">
        <v>1422</v>
      </c>
      <c r="W1241" s="8">
        <v>2022</v>
      </c>
      <c r="X1241" t="s">
        <v>46</v>
      </c>
      <c r="Y1241" s="3">
        <v>88</v>
      </c>
      <c r="Z1241">
        <v>14960</v>
      </c>
      <c r="AA1241">
        <v>14960</v>
      </c>
      <c r="AB1241">
        <v>0</v>
      </c>
      <c r="AC1241" t="s">
        <v>30</v>
      </c>
    </row>
    <row r="1242" spans="1:29" x14ac:dyDescent="0.3">
      <c r="A1242">
        <v>1241</v>
      </c>
      <c r="B1242" t="s">
        <v>41</v>
      </c>
      <c r="C1242" t="s">
        <v>21</v>
      </c>
      <c r="D1242" t="s">
        <v>104</v>
      </c>
      <c r="E1242" t="s">
        <v>105</v>
      </c>
      <c r="F1242" t="s">
        <v>25</v>
      </c>
      <c r="G1242" t="s">
        <v>26</v>
      </c>
      <c r="H1242" t="s">
        <v>69</v>
      </c>
      <c r="I1242" t="s">
        <v>457</v>
      </c>
      <c r="J1242" t="s">
        <v>18</v>
      </c>
      <c r="K1242" t="s">
        <v>18</v>
      </c>
      <c r="L1242" t="s">
        <v>1552</v>
      </c>
      <c r="M1242" t="s">
        <v>18</v>
      </c>
      <c r="N1242" t="s">
        <v>1425</v>
      </c>
      <c r="O1242" t="s">
        <v>27</v>
      </c>
      <c r="P1242">
        <v>1020</v>
      </c>
      <c r="Q1242">
        <v>1020</v>
      </c>
      <c r="R1242" t="s">
        <v>86</v>
      </c>
      <c r="S1242">
        <v>9640001836</v>
      </c>
      <c r="T1242" s="2">
        <v>44809</v>
      </c>
      <c r="U1242" s="8">
        <v>5</v>
      </c>
      <c r="V1242" s="8" t="s">
        <v>1422</v>
      </c>
      <c r="W1242" s="8">
        <v>2022</v>
      </c>
      <c r="X1242" t="s">
        <v>67</v>
      </c>
      <c r="Y1242" s="3">
        <v>6</v>
      </c>
      <c r="Z1242">
        <v>1020</v>
      </c>
      <c r="AA1242">
        <v>1020</v>
      </c>
      <c r="AB1242">
        <v>0</v>
      </c>
      <c r="AC1242" t="s">
        <v>30</v>
      </c>
    </row>
    <row r="1243" spans="1:29" x14ac:dyDescent="0.3">
      <c r="A1243">
        <v>1242</v>
      </c>
      <c r="B1243" t="s">
        <v>8</v>
      </c>
      <c r="C1243" t="s">
        <v>9</v>
      </c>
      <c r="D1243" t="s">
        <v>10</v>
      </c>
      <c r="E1243" t="s">
        <v>107</v>
      </c>
      <c r="F1243" t="s">
        <v>108</v>
      </c>
      <c r="G1243" t="s">
        <v>13</v>
      </c>
      <c r="H1243" t="s">
        <v>55</v>
      </c>
      <c r="I1243" t="s">
        <v>457</v>
      </c>
      <c r="J1243" s="2">
        <v>44809</v>
      </c>
      <c r="K1243">
        <v>1710828</v>
      </c>
      <c r="L1243">
        <v>1710828</v>
      </c>
      <c r="M1243" t="s">
        <v>7</v>
      </c>
      <c r="N1243" t="s">
        <v>1424</v>
      </c>
      <c r="O1243" t="s">
        <v>14</v>
      </c>
      <c r="P1243">
        <v>1000</v>
      </c>
      <c r="Q1243">
        <v>1100</v>
      </c>
      <c r="R1243" t="s">
        <v>106</v>
      </c>
      <c r="S1243">
        <v>8000047892</v>
      </c>
      <c r="T1243" s="2">
        <v>44809</v>
      </c>
      <c r="U1243" s="8">
        <v>5</v>
      </c>
      <c r="V1243" s="8" t="s">
        <v>1422</v>
      </c>
      <c r="W1243" s="8">
        <v>2022</v>
      </c>
      <c r="X1243" t="s">
        <v>15</v>
      </c>
      <c r="Y1243" s="3">
        <v>500</v>
      </c>
      <c r="Z1243">
        <v>550000</v>
      </c>
      <c r="AA1243">
        <v>500000</v>
      </c>
      <c r="AB1243">
        <v>50000</v>
      </c>
      <c r="AC1243" t="s">
        <v>16</v>
      </c>
    </row>
    <row r="1244" spans="1:29" x14ac:dyDescent="0.3">
      <c r="A1244">
        <v>1243</v>
      </c>
      <c r="B1244" t="s">
        <v>20</v>
      </c>
      <c r="C1244" t="s">
        <v>9</v>
      </c>
      <c r="D1244" t="s">
        <v>109</v>
      </c>
      <c r="E1244" t="s">
        <v>53</v>
      </c>
      <c r="F1244" t="s">
        <v>53</v>
      </c>
      <c r="G1244" t="s">
        <v>13</v>
      </c>
      <c r="H1244" t="s">
        <v>110</v>
      </c>
      <c r="I1244" t="s">
        <v>457</v>
      </c>
      <c r="J1244" s="2">
        <v>44809</v>
      </c>
      <c r="K1244">
        <v>1710737</v>
      </c>
      <c r="L1244">
        <v>1710737</v>
      </c>
      <c r="M1244" t="s">
        <v>7</v>
      </c>
      <c r="N1244" t="s">
        <v>1424</v>
      </c>
      <c r="O1244" t="s">
        <v>27</v>
      </c>
      <c r="P1244">
        <v>33500</v>
      </c>
      <c r="Q1244">
        <v>36000</v>
      </c>
      <c r="R1244" t="s">
        <v>100</v>
      </c>
      <c r="S1244">
        <v>3000007241</v>
      </c>
      <c r="T1244" s="2">
        <v>44810</v>
      </c>
      <c r="U1244" s="8">
        <v>6</v>
      </c>
      <c r="V1244" s="8" t="s">
        <v>1422</v>
      </c>
      <c r="W1244" s="8">
        <v>2022</v>
      </c>
      <c r="X1244" t="s">
        <v>28</v>
      </c>
      <c r="Y1244" s="3">
        <v>7.0000000000000001E-3</v>
      </c>
      <c r="Z1244">
        <v>36000</v>
      </c>
      <c r="AA1244">
        <v>33500</v>
      </c>
      <c r="AB1244">
        <v>2500</v>
      </c>
      <c r="AC1244" t="s">
        <v>16</v>
      </c>
    </row>
    <row r="1245" spans="1:29" x14ac:dyDescent="0.3">
      <c r="A1245">
        <v>1244</v>
      </c>
      <c r="B1245" t="s">
        <v>20</v>
      </c>
      <c r="C1245" t="s">
        <v>9</v>
      </c>
      <c r="D1245" t="s">
        <v>111</v>
      </c>
      <c r="E1245" t="s">
        <v>53</v>
      </c>
      <c r="F1245" t="s">
        <v>53</v>
      </c>
      <c r="G1245" t="s">
        <v>13</v>
      </c>
      <c r="H1245" t="s">
        <v>112</v>
      </c>
      <c r="I1245" t="s">
        <v>457</v>
      </c>
      <c r="J1245" s="2">
        <v>44796</v>
      </c>
      <c r="K1245">
        <v>1667060</v>
      </c>
      <c r="L1245">
        <v>1667060</v>
      </c>
      <c r="M1245" t="s">
        <v>7</v>
      </c>
      <c r="N1245" t="s">
        <v>1424</v>
      </c>
      <c r="O1245" t="s">
        <v>27</v>
      </c>
      <c r="P1245">
        <v>27900</v>
      </c>
      <c r="Q1245">
        <v>30500</v>
      </c>
      <c r="R1245" t="s">
        <v>100</v>
      </c>
      <c r="S1245">
        <v>3000007243</v>
      </c>
      <c r="T1245" s="2">
        <v>44810</v>
      </c>
      <c r="U1245" s="8">
        <v>6</v>
      </c>
      <c r="V1245" s="8" t="s">
        <v>1422</v>
      </c>
      <c r="W1245" s="8">
        <v>2022</v>
      </c>
      <c r="X1245" t="s">
        <v>28</v>
      </c>
      <c r="Y1245" s="3">
        <v>7.0000000000000001E-3</v>
      </c>
      <c r="Z1245">
        <v>30500</v>
      </c>
      <c r="AA1245">
        <v>27900</v>
      </c>
      <c r="AB1245">
        <v>2600</v>
      </c>
      <c r="AC1245" t="s">
        <v>16</v>
      </c>
    </row>
    <row r="1246" spans="1:29" x14ac:dyDescent="0.3">
      <c r="A1246">
        <v>1245</v>
      </c>
      <c r="B1246" t="s">
        <v>20</v>
      </c>
      <c r="C1246" t="s">
        <v>9</v>
      </c>
      <c r="D1246" t="s">
        <v>113</v>
      </c>
      <c r="E1246" t="s">
        <v>53</v>
      </c>
      <c r="F1246" t="s">
        <v>53</v>
      </c>
      <c r="G1246" t="s">
        <v>13</v>
      </c>
      <c r="H1246" t="s">
        <v>114</v>
      </c>
      <c r="I1246" t="s">
        <v>457</v>
      </c>
      <c r="J1246" s="2">
        <v>44803</v>
      </c>
      <c r="K1246">
        <v>1688287</v>
      </c>
      <c r="L1246">
        <v>1688287</v>
      </c>
      <c r="M1246" t="s">
        <v>7</v>
      </c>
      <c r="N1246" t="s">
        <v>1424</v>
      </c>
      <c r="O1246" t="s">
        <v>14</v>
      </c>
      <c r="P1246">
        <v>4500</v>
      </c>
      <c r="Q1246">
        <v>4700</v>
      </c>
      <c r="R1246" t="s">
        <v>51</v>
      </c>
      <c r="S1246">
        <v>3000007250</v>
      </c>
      <c r="T1246" s="2">
        <v>44810</v>
      </c>
      <c r="U1246" s="8">
        <v>6</v>
      </c>
      <c r="V1246" s="8" t="s">
        <v>1422</v>
      </c>
      <c r="W1246" s="8">
        <v>2022</v>
      </c>
      <c r="X1246" t="s">
        <v>15</v>
      </c>
      <c r="Y1246" s="3">
        <v>16</v>
      </c>
      <c r="Z1246">
        <v>75200</v>
      </c>
      <c r="AA1246">
        <v>72000</v>
      </c>
      <c r="AB1246">
        <v>3200</v>
      </c>
      <c r="AC1246" t="s">
        <v>16</v>
      </c>
    </row>
    <row r="1247" spans="1:29" x14ac:dyDescent="0.3">
      <c r="A1247">
        <v>1246</v>
      </c>
      <c r="B1247" t="s">
        <v>41</v>
      </c>
      <c r="C1247" t="s">
        <v>21</v>
      </c>
      <c r="D1247" t="s">
        <v>116</v>
      </c>
      <c r="E1247" t="s">
        <v>85</v>
      </c>
      <c r="F1247" t="s">
        <v>85</v>
      </c>
      <c r="G1247" t="s">
        <v>37</v>
      </c>
      <c r="H1247" t="s">
        <v>117</v>
      </c>
      <c r="I1247" t="s">
        <v>500</v>
      </c>
      <c r="J1247" s="2">
        <v>44805</v>
      </c>
      <c r="K1247">
        <v>1697895</v>
      </c>
      <c r="L1247">
        <v>1697895</v>
      </c>
      <c r="M1247" t="s">
        <v>7</v>
      </c>
      <c r="N1247" t="s">
        <v>1424</v>
      </c>
      <c r="O1247" t="s">
        <v>14</v>
      </c>
      <c r="P1247">
        <v>1790</v>
      </c>
      <c r="Q1247">
        <v>1925</v>
      </c>
      <c r="R1247" t="s">
        <v>115</v>
      </c>
      <c r="S1247">
        <v>9640001838</v>
      </c>
      <c r="T1247" s="2">
        <v>44810</v>
      </c>
      <c r="U1247" s="8">
        <v>6</v>
      </c>
      <c r="V1247" s="8" t="s">
        <v>1422</v>
      </c>
      <c r="W1247" s="8">
        <v>2022</v>
      </c>
      <c r="X1247" t="s">
        <v>15</v>
      </c>
      <c r="Y1247" s="3">
        <v>5000</v>
      </c>
      <c r="Z1247">
        <v>9625000</v>
      </c>
      <c r="AA1247">
        <v>8950000</v>
      </c>
      <c r="AB1247">
        <v>675000</v>
      </c>
      <c r="AC1247" t="s">
        <v>16</v>
      </c>
    </row>
    <row r="1248" spans="1:29" x14ac:dyDescent="0.3">
      <c r="A1248">
        <v>1247</v>
      </c>
      <c r="B1248" t="s">
        <v>8</v>
      </c>
      <c r="C1248" t="s">
        <v>21</v>
      </c>
      <c r="D1248" t="s">
        <v>118</v>
      </c>
      <c r="E1248" t="s">
        <v>105</v>
      </c>
      <c r="F1248" t="s">
        <v>25</v>
      </c>
      <c r="G1248" t="s">
        <v>26</v>
      </c>
      <c r="H1248" t="s">
        <v>98</v>
      </c>
      <c r="I1248" t="s">
        <v>457</v>
      </c>
      <c r="J1248" s="2">
        <v>44809</v>
      </c>
      <c r="K1248">
        <v>1710900</v>
      </c>
      <c r="L1248">
        <v>1710900</v>
      </c>
      <c r="M1248" t="s">
        <v>7</v>
      </c>
      <c r="N1248" t="s">
        <v>1424</v>
      </c>
      <c r="O1248" t="s">
        <v>27</v>
      </c>
      <c r="P1248">
        <v>5776</v>
      </c>
      <c r="Q1248">
        <v>5776</v>
      </c>
      <c r="R1248" t="s">
        <v>201</v>
      </c>
      <c r="S1248">
        <v>9460005817</v>
      </c>
      <c r="T1248" s="2">
        <v>44810</v>
      </c>
      <c r="U1248" s="8">
        <v>6</v>
      </c>
      <c r="V1248" s="8" t="s">
        <v>1422</v>
      </c>
      <c r="W1248" s="8">
        <v>2022</v>
      </c>
      <c r="X1248" t="s">
        <v>67</v>
      </c>
      <c r="Y1248" s="3">
        <v>45</v>
      </c>
      <c r="Z1248">
        <v>5776</v>
      </c>
      <c r="AA1248">
        <v>5776</v>
      </c>
      <c r="AB1248">
        <v>0</v>
      </c>
      <c r="AC1248" t="s">
        <v>30</v>
      </c>
    </row>
    <row r="1249" spans="1:29" x14ac:dyDescent="0.3">
      <c r="A1249">
        <v>1248</v>
      </c>
      <c r="B1249" t="s">
        <v>8</v>
      </c>
      <c r="C1249" t="s">
        <v>21</v>
      </c>
      <c r="D1249" t="s">
        <v>118</v>
      </c>
      <c r="E1249" t="s">
        <v>105</v>
      </c>
      <c r="F1249" t="s">
        <v>25</v>
      </c>
      <c r="G1249" t="s">
        <v>26</v>
      </c>
      <c r="H1249" t="s">
        <v>98</v>
      </c>
      <c r="I1249" t="s">
        <v>457</v>
      </c>
      <c r="J1249" s="2">
        <v>44809</v>
      </c>
      <c r="K1249">
        <v>1710900</v>
      </c>
      <c r="L1249">
        <v>1710900</v>
      </c>
      <c r="M1249" t="s">
        <v>7</v>
      </c>
      <c r="N1249" t="s">
        <v>1424</v>
      </c>
      <c r="O1249" t="s">
        <v>27</v>
      </c>
      <c r="P1249">
        <v>6931</v>
      </c>
      <c r="Q1249">
        <v>6931</v>
      </c>
      <c r="R1249" t="s">
        <v>201</v>
      </c>
      <c r="S1249">
        <v>9460005818</v>
      </c>
      <c r="T1249" s="2">
        <v>44810</v>
      </c>
      <c r="U1249" s="8">
        <v>6</v>
      </c>
      <c r="V1249" s="8" t="s">
        <v>1422</v>
      </c>
      <c r="W1249" s="8">
        <v>2022</v>
      </c>
      <c r="X1249" t="s">
        <v>67</v>
      </c>
      <c r="Y1249" s="3">
        <v>54</v>
      </c>
      <c r="Z1249">
        <v>6931</v>
      </c>
      <c r="AA1249">
        <v>6931</v>
      </c>
      <c r="AB1249">
        <v>0</v>
      </c>
      <c r="AC1249" t="s">
        <v>30</v>
      </c>
    </row>
    <row r="1250" spans="1:29" x14ac:dyDescent="0.3">
      <c r="A1250">
        <v>1249</v>
      </c>
      <c r="B1250" t="s">
        <v>8</v>
      </c>
      <c r="C1250" t="s">
        <v>21</v>
      </c>
      <c r="D1250" t="s">
        <v>118</v>
      </c>
      <c r="E1250" t="s">
        <v>105</v>
      </c>
      <c r="F1250" t="s">
        <v>25</v>
      </c>
      <c r="G1250" t="s">
        <v>26</v>
      </c>
      <c r="H1250" t="s">
        <v>98</v>
      </c>
      <c r="I1250" t="s">
        <v>457</v>
      </c>
      <c r="J1250" s="2">
        <v>44809</v>
      </c>
      <c r="K1250">
        <v>1710900</v>
      </c>
      <c r="L1250">
        <v>1710900</v>
      </c>
      <c r="M1250" t="s">
        <v>7</v>
      </c>
      <c r="N1250" t="s">
        <v>1424</v>
      </c>
      <c r="O1250" t="s">
        <v>27</v>
      </c>
      <c r="P1250">
        <v>11293</v>
      </c>
      <c r="Q1250">
        <v>11293</v>
      </c>
      <c r="R1250" t="s">
        <v>201</v>
      </c>
      <c r="S1250">
        <v>9460005819</v>
      </c>
      <c r="T1250" s="2">
        <v>44810</v>
      </c>
      <c r="U1250" s="8">
        <v>6</v>
      </c>
      <c r="V1250" s="8" t="s">
        <v>1422</v>
      </c>
      <c r="W1250" s="8">
        <v>2022</v>
      </c>
      <c r="X1250" t="s">
        <v>67</v>
      </c>
      <c r="Y1250" s="3">
        <v>88</v>
      </c>
      <c r="Z1250">
        <v>11293</v>
      </c>
      <c r="AA1250">
        <v>11293</v>
      </c>
      <c r="AB1250">
        <v>0</v>
      </c>
      <c r="AC1250" t="s">
        <v>30</v>
      </c>
    </row>
    <row r="1251" spans="1:29" x14ac:dyDescent="0.3">
      <c r="A1251">
        <v>1250</v>
      </c>
      <c r="B1251" t="s">
        <v>8</v>
      </c>
      <c r="C1251" t="s">
        <v>21</v>
      </c>
      <c r="D1251" t="s">
        <v>120</v>
      </c>
      <c r="E1251" t="s">
        <v>122</v>
      </c>
      <c r="F1251" t="s">
        <v>25</v>
      </c>
      <c r="G1251" t="s">
        <v>26</v>
      </c>
      <c r="H1251" t="s">
        <v>121</v>
      </c>
      <c r="I1251" t="s">
        <v>455</v>
      </c>
      <c r="J1251" s="2">
        <v>44809</v>
      </c>
      <c r="K1251">
        <v>1710912</v>
      </c>
      <c r="L1251">
        <v>1710912</v>
      </c>
      <c r="M1251" t="s">
        <v>7</v>
      </c>
      <c r="N1251" t="s">
        <v>1424</v>
      </c>
      <c r="O1251" t="s">
        <v>14</v>
      </c>
      <c r="P1251">
        <v>650</v>
      </c>
      <c r="Q1251">
        <v>650</v>
      </c>
      <c r="R1251" t="s">
        <v>119</v>
      </c>
      <c r="S1251">
        <v>9460005821</v>
      </c>
      <c r="T1251" s="2">
        <v>44810</v>
      </c>
      <c r="U1251" s="8">
        <v>6</v>
      </c>
      <c r="V1251" s="8" t="s">
        <v>1422</v>
      </c>
      <c r="W1251" s="8">
        <v>2022</v>
      </c>
      <c r="X1251" t="s">
        <v>15</v>
      </c>
      <c r="Y1251" s="3">
        <v>12.5</v>
      </c>
      <c r="Z1251">
        <v>8125</v>
      </c>
      <c r="AA1251">
        <v>8125</v>
      </c>
      <c r="AB1251">
        <v>0</v>
      </c>
      <c r="AC1251" t="s">
        <v>30</v>
      </c>
    </row>
    <row r="1252" spans="1:29" x14ac:dyDescent="0.3">
      <c r="A1252">
        <v>1251</v>
      </c>
      <c r="B1252" t="s">
        <v>8</v>
      </c>
      <c r="C1252" t="s">
        <v>21</v>
      </c>
      <c r="D1252" t="s">
        <v>120</v>
      </c>
      <c r="E1252" t="s">
        <v>122</v>
      </c>
      <c r="F1252" t="s">
        <v>25</v>
      </c>
      <c r="G1252" t="s">
        <v>26</v>
      </c>
      <c r="H1252" t="s">
        <v>121</v>
      </c>
      <c r="I1252" t="s">
        <v>455</v>
      </c>
      <c r="J1252" s="2">
        <v>44809</v>
      </c>
      <c r="K1252">
        <v>1710912</v>
      </c>
      <c r="L1252">
        <v>1710912</v>
      </c>
      <c r="M1252" t="s">
        <v>7</v>
      </c>
      <c r="N1252" t="s">
        <v>1424</v>
      </c>
      <c r="O1252" t="s">
        <v>14</v>
      </c>
      <c r="P1252">
        <v>650</v>
      </c>
      <c r="Q1252">
        <v>650</v>
      </c>
      <c r="R1252" t="s">
        <v>119</v>
      </c>
      <c r="S1252">
        <v>9460005820</v>
      </c>
      <c r="T1252" s="2">
        <v>44810</v>
      </c>
      <c r="U1252" s="8">
        <v>6</v>
      </c>
      <c r="V1252" s="8" t="s">
        <v>1422</v>
      </c>
      <c r="W1252" s="8">
        <v>2022</v>
      </c>
      <c r="X1252" t="s">
        <v>15</v>
      </c>
      <c r="Y1252" s="3">
        <v>12.5</v>
      </c>
      <c r="Z1252">
        <v>8125</v>
      </c>
      <c r="AA1252">
        <v>8125</v>
      </c>
      <c r="AB1252">
        <v>0</v>
      </c>
      <c r="AC1252" t="s">
        <v>30</v>
      </c>
    </row>
    <row r="1253" spans="1:29" x14ac:dyDescent="0.3">
      <c r="A1253">
        <v>1252</v>
      </c>
      <c r="B1253" t="s">
        <v>41</v>
      </c>
      <c r="C1253" t="s">
        <v>21</v>
      </c>
      <c r="D1253" t="s">
        <v>124</v>
      </c>
      <c r="E1253" t="s">
        <v>126</v>
      </c>
      <c r="F1253" t="s">
        <v>126</v>
      </c>
      <c r="G1253" t="s">
        <v>37</v>
      </c>
      <c r="H1253" t="s">
        <v>125</v>
      </c>
      <c r="I1253" t="s">
        <v>1376</v>
      </c>
      <c r="J1253" s="2">
        <v>44803</v>
      </c>
      <c r="K1253">
        <v>1688301</v>
      </c>
      <c r="L1253">
        <v>1688301</v>
      </c>
      <c r="M1253" t="s">
        <v>7</v>
      </c>
      <c r="N1253" t="s">
        <v>1424</v>
      </c>
      <c r="O1253" t="s">
        <v>14</v>
      </c>
      <c r="P1253">
        <v>258</v>
      </c>
      <c r="Q1253">
        <v>280</v>
      </c>
      <c r="R1253" t="s">
        <v>123</v>
      </c>
      <c r="S1253">
        <v>9640001828</v>
      </c>
      <c r="T1253" s="2">
        <v>44807</v>
      </c>
      <c r="U1253" s="8">
        <v>3</v>
      </c>
      <c r="V1253" s="8" t="s">
        <v>1422</v>
      </c>
      <c r="W1253" s="8">
        <v>2022</v>
      </c>
      <c r="X1253" t="s">
        <v>15</v>
      </c>
      <c r="Y1253" s="3">
        <v>30000</v>
      </c>
      <c r="Z1253">
        <v>8400000</v>
      </c>
      <c r="AA1253">
        <v>7740000</v>
      </c>
      <c r="AB1253">
        <v>660000</v>
      </c>
      <c r="AC1253" t="s">
        <v>16</v>
      </c>
    </row>
    <row r="1254" spans="1:29" x14ac:dyDescent="0.3">
      <c r="A1254">
        <v>1253</v>
      </c>
      <c r="B1254" t="s">
        <v>41</v>
      </c>
      <c r="C1254" t="s">
        <v>21</v>
      </c>
      <c r="D1254" t="s">
        <v>124</v>
      </c>
      <c r="E1254" t="s">
        <v>126</v>
      </c>
      <c r="F1254" t="s">
        <v>126</v>
      </c>
      <c r="G1254" t="s">
        <v>37</v>
      </c>
      <c r="H1254" t="s">
        <v>125</v>
      </c>
      <c r="I1254" t="s">
        <v>1376</v>
      </c>
      <c r="J1254" s="2">
        <v>44803</v>
      </c>
      <c r="K1254">
        <v>1688301</v>
      </c>
      <c r="L1254">
        <v>1688301</v>
      </c>
      <c r="M1254" t="s">
        <v>7</v>
      </c>
      <c r="N1254" t="s">
        <v>1424</v>
      </c>
      <c r="O1254" t="s">
        <v>14</v>
      </c>
      <c r="P1254">
        <v>258</v>
      </c>
      <c r="Q1254">
        <v>280</v>
      </c>
      <c r="R1254" t="s">
        <v>123</v>
      </c>
      <c r="S1254">
        <v>9640001829</v>
      </c>
      <c r="T1254" s="2">
        <v>44807</v>
      </c>
      <c r="U1254" s="8">
        <v>3</v>
      </c>
      <c r="V1254" s="8" t="s">
        <v>1422</v>
      </c>
      <c r="W1254" s="8">
        <v>2022</v>
      </c>
      <c r="X1254" t="s">
        <v>15</v>
      </c>
      <c r="Y1254" s="3">
        <v>12000</v>
      </c>
      <c r="Z1254">
        <v>3360000</v>
      </c>
      <c r="AA1254">
        <v>3096000</v>
      </c>
      <c r="AB1254">
        <v>264000</v>
      </c>
      <c r="AC1254" t="s">
        <v>16</v>
      </c>
    </row>
    <row r="1255" spans="1:29" x14ac:dyDescent="0.3">
      <c r="A1255">
        <v>1254</v>
      </c>
      <c r="B1255" t="s">
        <v>41</v>
      </c>
      <c r="C1255" t="s">
        <v>21</v>
      </c>
      <c r="D1255" t="s">
        <v>124</v>
      </c>
      <c r="E1255" t="s">
        <v>126</v>
      </c>
      <c r="F1255" t="s">
        <v>126</v>
      </c>
      <c r="G1255" t="s">
        <v>37</v>
      </c>
      <c r="H1255" t="s">
        <v>129</v>
      </c>
      <c r="I1255" t="s">
        <v>1376</v>
      </c>
      <c r="J1255" s="2">
        <v>44803</v>
      </c>
      <c r="K1255">
        <v>1692245</v>
      </c>
      <c r="L1255">
        <v>1692245</v>
      </c>
      <c r="M1255" t="s">
        <v>7</v>
      </c>
      <c r="N1255" t="s">
        <v>1424</v>
      </c>
      <c r="O1255" t="s">
        <v>14</v>
      </c>
      <c r="P1255">
        <v>14</v>
      </c>
      <c r="Q1255">
        <v>14</v>
      </c>
      <c r="R1255" t="s">
        <v>128</v>
      </c>
      <c r="S1255">
        <v>9640001831</v>
      </c>
      <c r="T1255" s="2">
        <v>44807</v>
      </c>
      <c r="U1255" s="8">
        <v>3</v>
      </c>
      <c r="V1255" s="8" t="s">
        <v>1422</v>
      </c>
      <c r="W1255" s="8">
        <v>2022</v>
      </c>
      <c r="X1255" t="s">
        <v>15</v>
      </c>
      <c r="Y1255" s="3">
        <v>30000</v>
      </c>
      <c r="Z1255">
        <v>420000</v>
      </c>
      <c r="AA1255">
        <v>420000</v>
      </c>
      <c r="AB1255">
        <v>0</v>
      </c>
      <c r="AC1255" t="s">
        <v>30</v>
      </c>
    </row>
    <row r="1256" spans="1:29" x14ac:dyDescent="0.3">
      <c r="A1256">
        <v>1255</v>
      </c>
      <c r="B1256" t="s">
        <v>41</v>
      </c>
      <c r="C1256" t="s">
        <v>21</v>
      </c>
      <c r="D1256" t="s">
        <v>124</v>
      </c>
      <c r="E1256" t="s">
        <v>126</v>
      </c>
      <c r="F1256" t="s">
        <v>126</v>
      </c>
      <c r="G1256" t="s">
        <v>37</v>
      </c>
      <c r="H1256" t="s">
        <v>129</v>
      </c>
      <c r="I1256" t="s">
        <v>1376</v>
      </c>
      <c r="J1256" s="2">
        <v>44803</v>
      </c>
      <c r="K1256">
        <v>1692245</v>
      </c>
      <c r="L1256">
        <v>1692245</v>
      </c>
      <c r="M1256" t="s">
        <v>7</v>
      </c>
      <c r="N1256" t="s">
        <v>1424</v>
      </c>
      <c r="O1256" t="s">
        <v>14</v>
      </c>
      <c r="P1256">
        <v>14</v>
      </c>
      <c r="Q1256">
        <v>14</v>
      </c>
      <c r="R1256" t="s">
        <v>128</v>
      </c>
      <c r="S1256">
        <v>9640001832</v>
      </c>
      <c r="T1256" s="2">
        <v>44807</v>
      </c>
      <c r="U1256" s="8">
        <v>3</v>
      </c>
      <c r="V1256" s="8" t="s">
        <v>1422</v>
      </c>
      <c r="W1256" s="8">
        <v>2022</v>
      </c>
      <c r="X1256" t="s">
        <v>15</v>
      </c>
      <c r="Y1256" s="3">
        <v>12000</v>
      </c>
      <c r="Z1256">
        <v>168000</v>
      </c>
      <c r="AA1256">
        <v>168000</v>
      </c>
      <c r="AB1256">
        <v>0</v>
      </c>
      <c r="AC1256" t="s">
        <v>30</v>
      </c>
    </row>
    <row r="1257" spans="1:29" x14ac:dyDescent="0.3">
      <c r="A1257">
        <v>1256</v>
      </c>
      <c r="B1257" t="s">
        <v>8</v>
      </c>
      <c r="C1257" t="s">
        <v>21</v>
      </c>
      <c r="D1257" t="s">
        <v>131</v>
      </c>
      <c r="E1257" t="s">
        <v>126</v>
      </c>
      <c r="F1257" t="s">
        <v>126</v>
      </c>
      <c r="G1257" t="s">
        <v>37</v>
      </c>
      <c r="H1257" t="s">
        <v>121</v>
      </c>
      <c r="I1257" t="s">
        <v>455</v>
      </c>
      <c r="J1257" s="2">
        <v>44785</v>
      </c>
      <c r="K1257">
        <v>1637602</v>
      </c>
      <c r="L1257">
        <v>1637602</v>
      </c>
      <c r="M1257" t="s">
        <v>7</v>
      </c>
      <c r="N1257" t="s">
        <v>1424</v>
      </c>
      <c r="O1257" t="s">
        <v>14</v>
      </c>
      <c r="P1257">
        <v>1245</v>
      </c>
      <c r="Q1257">
        <v>1250</v>
      </c>
      <c r="R1257" t="s">
        <v>130</v>
      </c>
      <c r="S1257">
        <v>9460005822</v>
      </c>
      <c r="T1257" s="2">
        <v>44811</v>
      </c>
      <c r="U1257" s="8">
        <v>7</v>
      </c>
      <c r="V1257" s="8" t="s">
        <v>1422</v>
      </c>
      <c r="W1257" s="8">
        <v>2022</v>
      </c>
      <c r="X1257" t="s">
        <v>15</v>
      </c>
      <c r="Y1257" s="3">
        <v>20000</v>
      </c>
      <c r="Z1257">
        <v>25000000</v>
      </c>
      <c r="AA1257">
        <v>24900000</v>
      </c>
      <c r="AB1257">
        <v>100000</v>
      </c>
      <c r="AC1257" t="s">
        <v>16</v>
      </c>
    </row>
    <row r="1258" spans="1:29" x14ac:dyDescent="0.3">
      <c r="A1258">
        <v>1257</v>
      </c>
      <c r="B1258" t="s">
        <v>8</v>
      </c>
      <c r="C1258" t="s">
        <v>21</v>
      </c>
      <c r="D1258" t="s">
        <v>131</v>
      </c>
      <c r="E1258" t="s">
        <v>126</v>
      </c>
      <c r="F1258" t="s">
        <v>126</v>
      </c>
      <c r="G1258" t="s">
        <v>37</v>
      </c>
      <c r="H1258" t="s">
        <v>121</v>
      </c>
      <c r="I1258" t="s">
        <v>455</v>
      </c>
      <c r="J1258" s="2">
        <v>44785</v>
      </c>
      <c r="K1258">
        <v>1637602</v>
      </c>
      <c r="L1258">
        <v>1637602</v>
      </c>
      <c r="M1258" t="s">
        <v>7</v>
      </c>
      <c r="N1258" t="s">
        <v>1424</v>
      </c>
      <c r="O1258" t="s">
        <v>14</v>
      </c>
      <c r="P1258">
        <v>1245</v>
      </c>
      <c r="Q1258">
        <v>1250</v>
      </c>
      <c r="R1258" t="s">
        <v>132</v>
      </c>
      <c r="S1258">
        <v>9460005823</v>
      </c>
      <c r="T1258" s="2">
        <v>44811</v>
      </c>
      <c r="U1258" s="8">
        <v>7</v>
      </c>
      <c r="V1258" s="8" t="s">
        <v>1422</v>
      </c>
      <c r="W1258" s="8">
        <v>2022</v>
      </c>
      <c r="X1258" t="s">
        <v>15</v>
      </c>
      <c r="Y1258" s="3">
        <v>20000</v>
      </c>
      <c r="Z1258">
        <v>25000000</v>
      </c>
      <c r="AA1258">
        <v>24900000</v>
      </c>
      <c r="AB1258">
        <v>100000</v>
      </c>
      <c r="AC1258" t="s">
        <v>16</v>
      </c>
    </row>
    <row r="1259" spans="1:29" x14ac:dyDescent="0.3">
      <c r="A1259">
        <v>1258</v>
      </c>
      <c r="B1259" t="s">
        <v>8</v>
      </c>
      <c r="C1259" t="s">
        <v>21</v>
      </c>
      <c r="D1259" t="s">
        <v>131</v>
      </c>
      <c r="E1259" t="s">
        <v>126</v>
      </c>
      <c r="F1259" t="s">
        <v>126</v>
      </c>
      <c r="G1259" t="s">
        <v>37</v>
      </c>
      <c r="H1259" t="s">
        <v>121</v>
      </c>
      <c r="I1259" t="s">
        <v>455</v>
      </c>
      <c r="J1259" s="2">
        <v>44785</v>
      </c>
      <c r="K1259">
        <v>1637602</v>
      </c>
      <c r="L1259">
        <v>1637602</v>
      </c>
      <c r="M1259" t="s">
        <v>7</v>
      </c>
      <c r="N1259" t="s">
        <v>1424</v>
      </c>
      <c r="O1259" t="s">
        <v>14</v>
      </c>
      <c r="P1259">
        <v>1245</v>
      </c>
      <c r="Q1259">
        <v>1250</v>
      </c>
      <c r="R1259" t="s">
        <v>133</v>
      </c>
      <c r="S1259">
        <v>9460005824</v>
      </c>
      <c r="T1259" s="2">
        <v>44811</v>
      </c>
      <c r="U1259" s="8">
        <v>7</v>
      </c>
      <c r="V1259" s="8" t="s">
        <v>1422</v>
      </c>
      <c r="W1259" s="8">
        <v>2022</v>
      </c>
      <c r="X1259" t="s">
        <v>15</v>
      </c>
      <c r="Y1259" s="3">
        <v>20000</v>
      </c>
      <c r="Z1259">
        <v>25000000</v>
      </c>
      <c r="AA1259">
        <v>24900000</v>
      </c>
      <c r="AB1259">
        <v>100000</v>
      </c>
      <c r="AC1259" t="s">
        <v>16</v>
      </c>
    </row>
    <row r="1260" spans="1:29" x14ac:dyDescent="0.3">
      <c r="A1260">
        <v>1259</v>
      </c>
      <c r="B1260" t="s">
        <v>8</v>
      </c>
      <c r="C1260" t="s">
        <v>21</v>
      </c>
      <c r="D1260" t="s">
        <v>131</v>
      </c>
      <c r="E1260" t="s">
        <v>126</v>
      </c>
      <c r="F1260" t="s">
        <v>126</v>
      </c>
      <c r="G1260" t="s">
        <v>37</v>
      </c>
      <c r="H1260" t="s">
        <v>121</v>
      </c>
      <c r="I1260" t="s">
        <v>455</v>
      </c>
      <c r="J1260" s="2">
        <v>44785</v>
      </c>
      <c r="K1260">
        <v>1637602</v>
      </c>
      <c r="L1260">
        <v>1637602</v>
      </c>
      <c r="M1260" t="s">
        <v>7</v>
      </c>
      <c r="N1260" t="s">
        <v>1424</v>
      </c>
      <c r="O1260" t="s">
        <v>14</v>
      </c>
      <c r="P1260">
        <v>1245</v>
      </c>
      <c r="Q1260">
        <v>1250</v>
      </c>
      <c r="R1260" t="s">
        <v>134</v>
      </c>
      <c r="S1260">
        <v>9460005825</v>
      </c>
      <c r="T1260" s="2">
        <v>44811</v>
      </c>
      <c r="U1260" s="8">
        <v>7</v>
      </c>
      <c r="V1260" s="8" t="s">
        <v>1422</v>
      </c>
      <c r="W1260" s="8">
        <v>2022</v>
      </c>
      <c r="X1260" t="s">
        <v>15</v>
      </c>
      <c r="Y1260" s="3">
        <v>25500</v>
      </c>
      <c r="Z1260">
        <v>31875000</v>
      </c>
      <c r="AA1260">
        <v>31747500</v>
      </c>
      <c r="AB1260">
        <v>127500</v>
      </c>
      <c r="AC1260" t="s">
        <v>16</v>
      </c>
    </row>
    <row r="1261" spans="1:29" x14ac:dyDescent="0.3">
      <c r="A1261">
        <v>1260</v>
      </c>
      <c r="B1261" t="s">
        <v>20</v>
      </c>
      <c r="C1261" t="s">
        <v>9</v>
      </c>
      <c r="D1261" t="s">
        <v>135</v>
      </c>
      <c r="E1261" t="s">
        <v>53</v>
      </c>
      <c r="F1261" t="s">
        <v>53</v>
      </c>
      <c r="G1261" t="s">
        <v>13</v>
      </c>
      <c r="H1261" t="s">
        <v>136</v>
      </c>
      <c r="I1261" t="s">
        <v>457</v>
      </c>
      <c r="J1261" s="2">
        <v>44809</v>
      </c>
      <c r="K1261">
        <v>1709908</v>
      </c>
      <c r="L1261">
        <v>1709908</v>
      </c>
      <c r="M1261" t="s">
        <v>7</v>
      </c>
      <c r="N1261" t="s">
        <v>1424</v>
      </c>
      <c r="O1261" t="s">
        <v>27</v>
      </c>
      <c r="P1261">
        <v>44400</v>
      </c>
      <c r="Q1261">
        <v>47000</v>
      </c>
      <c r="R1261" t="s">
        <v>100</v>
      </c>
      <c r="S1261">
        <v>3000007290</v>
      </c>
      <c r="T1261" s="2">
        <v>44811</v>
      </c>
      <c r="U1261" s="8">
        <v>7</v>
      </c>
      <c r="V1261" s="8" t="s">
        <v>1422</v>
      </c>
      <c r="W1261" s="8">
        <v>2022</v>
      </c>
      <c r="X1261" t="s">
        <v>28</v>
      </c>
      <c r="Y1261" s="3">
        <v>6.0000000000000001E-3</v>
      </c>
      <c r="Z1261">
        <v>47000</v>
      </c>
      <c r="AA1261">
        <v>44400</v>
      </c>
      <c r="AB1261">
        <v>2600</v>
      </c>
      <c r="AC1261" t="s">
        <v>16</v>
      </c>
    </row>
    <row r="1262" spans="1:29" x14ac:dyDescent="0.3">
      <c r="A1262">
        <v>1261</v>
      </c>
      <c r="B1262" t="s">
        <v>32</v>
      </c>
      <c r="C1262" t="s">
        <v>9</v>
      </c>
      <c r="D1262" t="s">
        <v>10</v>
      </c>
      <c r="E1262" t="s">
        <v>12</v>
      </c>
      <c r="F1262" t="s">
        <v>12</v>
      </c>
      <c r="G1262" t="s">
        <v>13</v>
      </c>
      <c r="H1262" t="s">
        <v>55</v>
      </c>
      <c r="I1262" t="s">
        <v>457</v>
      </c>
      <c r="J1262" s="2">
        <v>44810</v>
      </c>
      <c r="K1262">
        <v>1713254</v>
      </c>
      <c r="L1262">
        <v>1713254</v>
      </c>
      <c r="M1262" t="s">
        <v>7</v>
      </c>
      <c r="N1262" t="s">
        <v>1424</v>
      </c>
      <c r="O1262" t="s">
        <v>14</v>
      </c>
      <c r="P1262">
        <v>1074</v>
      </c>
      <c r="Q1262">
        <v>1200</v>
      </c>
      <c r="R1262" t="s">
        <v>279</v>
      </c>
      <c r="S1262">
        <v>3000007289</v>
      </c>
      <c r="T1262" s="2">
        <v>44811</v>
      </c>
      <c r="U1262" s="8">
        <v>7</v>
      </c>
      <c r="V1262" s="8" t="s">
        <v>1422</v>
      </c>
      <c r="W1262" s="8">
        <v>2022</v>
      </c>
      <c r="X1262" t="s">
        <v>15</v>
      </c>
      <c r="Y1262" s="3">
        <v>500</v>
      </c>
      <c r="Z1262">
        <v>600000</v>
      </c>
      <c r="AA1262">
        <v>537000</v>
      </c>
      <c r="AB1262">
        <v>63000</v>
      </c>
      <c r="AC1262" t="s">
        <v>16</v>
      </c>
    </row>
    <row r="1263" spans="1:29" x14ac:dyDescent="0.3">
      <c r="A1263">
        <v>1262</v>
      </c>
      <c r="B1263" t="s">
        <v>20</v>
      </c>
      <c r="C1263" t="s">
        <v>9</v>
      </c>
      <c r="D1263" t="s">
        <v>137</v>
      </c>
      <c r="E1263" t="s">
        <v>53</v>
      </c>
      <c r="F1263" t="s">
        <v>53</v>
      </c>
      <c r="G1263" t="s">
        <v>13</v>
      </c>
      <c r="H1263" t="s">
        <v>110</v>
      </c>
      <c r="I1263" t="s">
        <v>457</v>
      </c>
      <c r="J1263" s="2">
        <v>44809</v>
      </c>
      <c r="K1263">
        <v>1709671</v>
      </c>
      <c r="L1263">
        <v>1709671</v>
      </c>
      <c r="M1263" t="s">
        <v>7</v>
      </c>
      <c r="N1263" t="s">
        <v>1424</v>
      </c>
      <c r="O1263" t="s">
        <v>27</v>
      </c>
      <c r="P1263">
        <v>20300</v>
      </c>
      <c r="Q1263">
        <v>21000</v>
      </c>
      <c r="R1263" t="s">
        <v>51</v>
      </c>
      <c r="S1263">
        <v>3000007266</v>
      </c>
      <c r="T1263" s="2">
        <v>44810</v>
      </c>
      <c r="U1263" s="8">
        <v>6</v>
      </c>
      <c r="V1263" s="8" t="s">
        <v>1422</v>
      </c>
      <c r="W1263" s="8">
        <v>2022</v>
      </c>
      <c r="X1263" t="s">
        <v>28</v>
      </c>
      <c r="Y1263" s="3">
        <v>5.0000000000000001E-3</v>
      </c>
      <c r="Z1263">
        <v>21000</v>
      </c>
      <c r="AA1263">
        <v>20300</v>
      </c>
      <c r="AB1263">
        <v>700</v>
      </c>
      <c r="AC1263" t="s">
        <v>16</v>
      </c>
    </row>
    <row r="1264" spans="1:29" x14ac:dyDescent="0.3">
      <c r="A1264">
        <v>1263</v>
      </c>
      <c r="B1264" t="s">
        <v>20</v>
      </c>
      <c r="C1264" t="s">
        <v>9</v>
      </c>
      <c r="D1264" t="s">
        <v>137</v>
      </c>
      <c r="E1264" t="s">
        <v>53</v>
      </c>
      <c r="F1264" t="s">
        <v>53</v>
      </c>
      <c r="G1264" t="s">
        <v>13</v>
      </c>
      <c r="H1264" t="s">
        <v>110</v>
      </c>
      <c r="I1264" t="s">
        <v>457</v>
      </c>
      <c r="J1264" s="2">
        <v>44809</v>
      </c>
      <c r="K1264">
        <v>1709671</v>
      </c>
      <c r="L1264">
        <v>1709671</v>
      </c>
      <c r="M1264" t="s">
        <v>7</v>
      </c>
      <c r="N1264" t="s">
        <v>1424</v>
      </c>
      <c r="O1264" t="s">
        <v>27</v>
      </c>
      <c r="P1264">
        <v>16240</v>
      </c>
      <c r="Q1264">
        <v>20000</v>
      </c>
      <c r="R1264" t="s">
        <v>51</v>
      </c>
      <c r="S1264">
        <v>3000007267</v>
      </c>
      <c r="T1264" s="2">
        <v>44810</v>
      </c>
      <c r="U1264" s="8">
        <v>6</v>
      </c>
      <c r="V1264" s="8" t="s">
        <v>1422</v>
      </c>
      <c r="W1264" s="8">
        <v>2022</v>
      </c>
      <c r="X1264" t="s">
        <v>28</v>
      </c>
      <c r="Y1264" s="3">
        <v>4.0000000000000001E-3</v>
      </c>
      <c r="Z1264">
        <v>20000</v>
      </c>
      <c r="AA1264">
        <v>16240</v>
      </c>
      <c r="AB1264">
        <v>3760</v>
      </c>
      <c r="AC1264" t="s">
        <v>16</v>
      </c>
    </row>
    <row r="1265" spans="1:29" x14ac:dyDescent="0.3">
      <c r="A1265">
        <v>1264</v>
      </c>
      <c r="B1265" t="s">
        <v>20</v>
      </c>
      <c r="C1265" t="s">
        <v>9</v>
      </c>
      <c r="D1265" t="s">
        <v>137</v>
      </c>
      <c r="E1265" t="s">
        <v>53</v>
      </c>
      <c r="F1265" t="s">
        <v>53</v>
      </c>
      <c r="G1265" t="s">
        <v>13</v>
      </c>
      <c r="H1265" t="s">
        <v>138</v>
      </c>
      <c r="I1265" t="s">
        <v>457</v>
      </c>
      <c r="J1265" s="2">
        <v>44810</v>
      </c>
      <c r="K1265">
        <v>1714600</v>
      </c>
      <c r="L1265">
        <v>1714600</v>
      </c>
      <c r="M1265" t="s">
        <v>7</v>
      </c>
      <c r="N1265" t="s">
        <v>1424</v>
      </c>
      <c r="O1265" t="s">
        <v>27</v>
      </c>
      <c r="P1265">
        <v>54400</v>
      </c>
      <c r="Q1265">
        <v>57500</v>
      </c>
      <c r="R1265" t="s">
        <v>527</v>
      </c>
      <c r="S1265">
        <v>3000007299</v>
      </c>
      <c r="T1265" s="2">
        <v>44811</v>
      </c>
      <c r="U1265" s="8">
        <v>7</v>
      </c>
      <c r="V1265" s="8" t="s">
        <v>1422</v>
      </c>
      <c r="W1265" s="8">
        <v>2022</v>
      </c>
      <c r="X1265" t="s">
        <v>28</v>
      </c>
      <c r="Y1265" s="3">
        <v>7.0000000000000001E-3</v>
      </c>
      <c r="Z1265">
        <v>57500</v>
      </c>
      <c r="AA1265">
        <v>54400</v>
      </c>
      <c r="AB1265">
        <v>3100</v>
      </c>
      <c r="AC1265" t="s">
        <v>16</v>
      </c>
    </row>
    <row r="1266" spans="1:29" x14ac:dyDescent="0.3">
      <c r="A1266">
        <v>1265</v>
      </c>
      <c r="B1266" t="s">
        <v>20</v>
      </c>
      <c r="C1266" t="s">
        <v>21</v>
      </c>
      <c r="D1266" t="s">
        <v>52</v>
      </c>
      <c r="E1266" t="s">
        <v>53</v>
      </c>
      <c r="F1266" t="s">
        <v>53</v>
      </c>
      <c r="G1266" t="s">
        <v>13</v>
      </c>
      <c r="H1266" t="s">
        <v>20</v>
      </c>
      <c r="I1266" t="s">
        <v>950</v>
      </c>
      <c r="J1266" s="2">
        <v>44811</v>
      </c>
      <c r="K1266">
        <v>1717607</v>
      </c>
      <c r="L1266">
        <v>1717607</v>
      </c>
      <c r="M1266" t="s">
        <v>7</v>
      </c>
      <c r="N1266" t="s">
        <v>1424</v>
      </c>
      <c r="O1266" t="s">
        <v>27</v>
      </c>
      <c r="P1266">
        <v>6500</v>
      </c>
      <c r="Q1266">
        <v>8500</v>
      </c>
      <c r="R1266" t="s">
        <v>51</v>
      </c>
      <c r="S1266">
        <v>9640001843</v>
      </c>
      <c r="T1266" s="2">
        <v>44811</v>
      </c>
      <c r="U1266" s="8">
        <v>7</v>
      </c>
      <c r="V1266" s="8" t="s">
        <v>1422</v>
      </c>
      <c r="W1266" s="8">
        <v>2022</v>
      </c>
      <c r="X1266" t="s">
        <v>28</v>
      </c>
      <c r="Y1266" s="3">
        <v>8.0000000000000002E-3</v>
      </c>
      <c r="Z1266">
        <v>8500</v>
      </c>
      <c r="AA1266">
        <v>6500</v>
      </c>
      <c r="AB1266">
        <v>2000</v>
      </c>
      <c r="AC1266" t="s">
        <v>16</v>
      </c>
    </row>
    <row r="1267" spans="1:29" x14ac:dyDescent="0.3">
      <c r="A1267">
        <v>1266</v>
      </c>
      <c r="B1267" t="s">
        <v>41</v>
      </c>
      <c r="C1267" t="s">
        <v>21</v>
      </c>
      <c r="D1267" t="s">
        <v>141</v>
      </c>
      <c r="E1267" t="s">
        <v>143</v>
      </c>
      <c r="F1267" t="s">
        <v>25</v>
      </c>
      <c r="G1267" t="s">
        <v>26</v>
      </c>
      <c r="H1267" t="s">
        <v>142</v>
      </c>
      <c r="I1267" t="s">
        <v>457</v>
      </c>
      <c r="J1267" t="s">
        <v>139</v>
      </c>
      <c r="K1267" t="s">
        <v>139</v>
      </c>
      <c r="L1267" t="s">
        <v>1552</v>
      </c>
      <c r="M1267" t="s">
        <v>139</v>
      </c>
      <c r="N1267" t="s">
        <v>1425</v>
      </c>
      <c r="O1267" t="s">
        <v>14</v>
      </c>
      <c r="P1267">
        <v>1122</v>
      </c>
      <c r="Q1267">
        <v>1122</v>
      </c>
      <c r="R1267" t="s">
        <v>140</v>
      </c>
      <c r="S1267">
        <v>9640001841</v>
      </c>
      <c r="T1267" s="2">
        <v>44811</v>
      </c>
      <c r="U1267" s="8">
        <v>7</v>
      </c>
      <c r="V1267" s="8" t="s">
        <v>1422</v>
      </c>
      <c r="W1267" s="8">
        <v>2022</v>
      </c>
      <c r="X1267" t="s">
        <v>15</v>
      </c>
      <c r="Y1267" s="3">
        <v>250</v>
      </c>
      <c r="Z1267">
        <v>280500</v>
      </c>
      <c r="AA1267">
        <v>280500</v>
      </c>
      <c r="AB1267">
        <v>0</v>
      </c>
      <c r="AC1267" t="s">
        <v>30</v>
      </c>
    </row>
    <row r="1268" spans="1:29" x14ac:dyDescent="0.3">
      <c r="A1268">
        <v>1267</v>
      </c>
      <c r="B1268" t="s">
        <v>41</v>
      </c>
      <c r="C1268" t="s">
        <v>21</v>
      </c>
      <c r="D1268" t="s">
        <v>116</v>
      </c>
      <c r="E1268" t="s">
        <v>85</v>
      </c>
      <c r="F1268" t="s">
        <v>85</v>
      </c>
      <c r="G1268" t="s">
        <v>37</v>
      </c>
      <c r="H1268" t="s">
        <v>145</v>
      </c>
      <c r="I1268" t="s">
        <v>462</v>
      </c>
      <c r="J1268" s="2">
        <v>44810</v>
      </c>
      <c r="K1268">
        <v>1713184</v>
      </c>
      <c r="L1268">
        <v>1713184</v>
      </c>
      <c r="M1268" t="s">
        <v>7</v>
      </c>
      <c r="N1268" t="s">
        <v>1424</v>
      </c>
      <c r="O1268" t="s">
        <v>14</v>
      </c>
      <c r="P1268">
        <v>1272</v>
      </c>
      <c r="Q1268">
        <v>1350</v>
      </c>
      <c r="R1268" t="s">
        <v>144</v>
      </c>
      <c r="S1268">
        <v>9640001840</v>
      </c>
      <c r="T1268" s="2">
        <v>44810</v>
      </c>
      <c r="U1268" s="8">
        <v>6</v>
      </c>
      <c r="V1268" s="8" t="s">
        <v>1422</v>
      </c>
      <c r="W1268" s="8">
        <v>2022</v>
      </c>
      <c r="X1268" t="s">
        <v>15</v>
      </c>
      <c r="Y1268" s="3">
        <v>3000</v>
      </c>
      <c r="Z1268">
        <v>4050000</v>
      </c>
      <c r="AA1268">
        <v>3816000</v>
      </c>
      <c r="AB1268">
        <v>234000</v>
      </c>
      <c r="AC1268" t="s">
        <v>16</v>
      </c>
    </row>
    <row r="1269" spans="1:29" x14ac:dyDescent="0.3">
      <c r="A1269">
        <v>1268</v>
      </c>
      <c r="B1269" t="s">
        <v>8</v>
      </c>
      <c r="C1269" t="s">
        <v>21</v>
      </c>
      <c r="D1269" t="s">
        <v>147</v>
      </c>
      <c r="E1269" t="s">
        <v>85</v>
      </c>
      <c r="F1269" t="s">
        <v>85</v>
      </c>
      <c r="G1269" t="s">
        <v>37</v>
      </c>
      <c r="H1269" t="s">
        <v>148</v>
      </c>
      <c r="I1269" t="s">
        <v>456</v>
      </c>
      <c r="J1269" s="2">
        <v>44800</v>
      </c>
      <c r="K1269">
        <v>1678209</v>
      </c>
      <c r="L1269">
        <v>1678209</v>
      </c>
      <c r="M1269" t="s">
        <v>7</v>
      </c>
      <c r="N1269" t="s">
        <v>1424</v>
      </c>
      <c r="O1269" t="s">
        <v>14</v>
      </c>
      <c r="P1269">
        <v>1640</v>
      </c>
      <c r="Q1269">
        <v>1339</v>
      </c>
      <c r="R1269" t="s">
        <v>146</v>
      </c>
      <c r="S1269">
        <v>9460005831</v>
      </c>
      <c r="T1269" s="2">
        <v>44811</v>
      </c>
      <c r="U1269" s="8">
        <v>7</v>
      </c>
      <c r="V1269" s="8" t="s">
        <v>1422</v>
      </c>
      <c r="W1269" s="8">
        <v>2022</v>
      </c>
      <c r="X1269" t="s">
        <v>15</v>
      </c>
      <c r="Y1269" s="3">
        <v>4000</v>
      </c>
      <c r="Z1269">
        <v>5356000</v>
      </c>
      <c r="AA1269">
        <v>6560000</v>
      </c>
      <c r="AB1269">
        <v>-1204000</v>
      </c>
      <c r="AC1269" t="s">
        <v>59</v>
      </c>
    </row>
    <row r="1270" spans="1:29" x14ac:dyDescent="0.3">
      <c r="A1270">
        <v>1269</v>
      </c>
      <c r="B1270" t="s">
        <v>8</v>
      </c>
      <c r="C1270" t="s">
        <v>21</v>
      </c>
      <c r="D1270" t="s">
        <v>147</v>
      </c>
      <c r="E1270" t="s">
        <v>85</v>
      </c>
      <c r="F1270" t="s">
        <v>85</v>
      </c>
      <c r="G1270" t="s">
        <v>37</v>
      </c>
      <c r="H1270" t="s">
        <v>150</v>
      </c>
      <c r="I1270" t="s">
        <v>456</v>
      </c>
      <c r="J1270" s="2">
        <v>44804</v>
      </c>
      <c r="K1270">
        <v>1694100</v>
      </c>
      <c r="L1270">
        <v>1694100</v>
      </c>
      <c r="M1270" t="s">
        <v>7</v>
      </c>
      <c r="N1270" t="s">
        <v>1424</v>
      </c>
      <c r="O1270" t="s">
        <v>14</v>
      </c>
      <c r="P1270">
        <v>1280</v>
      </c>
      <c r="Q1270">
        <v>1380</v>
      </c>
      <c r="R1270" t="s">
        <v>149</v>
      </c>
      <c r="S1270">
        <v>9460005830</v>
      </c>
      <c r="T1270" s="2">
        <v>44811</v>
      </c>
      <c r="U1270" s="8">
        <v>7</v>
      </c>
      <c r="V1270" s="8" t="s">
        <v>1422</v>
      </c>
      <c r="W1270" s="8">
        <v>2022</v>
      </c>
      <c r="X1270" t="s">
        <v>15</v>
      </c>
      <c r="Y1270" s="3">
        <v>5675</v>
      </c>
      <c r="Z1270">
        <v>7831500</v>
      </c>
      <c r="AA1270">
        <v>7264000</v>
      </c>
      <c r="AB1270">
        <v>567500</v>
      </c>
      <c r="AC1270" t="s">
        <v>16</v>
      </c>
    </row>
    <row r="1271" spans="1:29" x14ac:dyDescent="0.3">
      <c r="A1271">
        <v>1270</v>
      </c>
      <c r="B1271" t="s">
        <v>8</v>
      </c>
      <c r="C1271" t="s">
        <v>21</v>
      </c>
      <c r="D1271" t="s">
        <v>147</v>
      </c>
      <c r="E1271" t="s">
        <v>85</v>
      </c>
      <c r="F1271" t="s">
        <v>85</v>
      </c>
      <c r="G1271" t="s">
        <v>37</v>
      </c>
      <c r="H1271" t="s">
        <v>151</v>
      </c>
      <c r="I1271" t="s">
        <v>456</v>
      </c>
      <c r="J1271" s="2">
        <v>44804</v>
      </c>
      <c r="K1271">
        <v>1692545</v>
      </c>
      <c r="L1271">
        <v>1692545</v>
      </c>
      <c r="M1271" t="s">
        <v>7</v>
      </c>
      <c r="N1271" t="s">
        <v>1424</v>
      </c>
      <c r="O1271" t="s">
        <v>14</v>
      </c>
      <c r="P1271">
        <v>1280</v>
      </c>
      <c r="Q1271">
        <v>1380</v>
      </c>
      <c r="R1271" t="s">
        <v>149</v>
      </c>
      <c r="S1271">
        <v>9460005829</v>
      </c>
      <c r="T1271" s="2">
        <v>44811</v>
      </c>
      <c r="U1271" s="8">
        <v>7</v>
      </c>
      <c r="V1271" s="8" t="s">
        <v>1422</v>
      </c>
      <c r="W1271" s="8">
        <v>2022</v>
      </c>
      <c r="X1271" t="s">
        <v>15</v>
      </c>
      <c r="Y1271" s="3">
        <v>1669</v>
      </c>
      <c r="Z1271">
        <v>2303220</v>
      </c>
      <c r="AA1271">
        <v>2119630</v>
      </c>
      <c r="AB1271">
        <v>183590</v>
      </c>
      <c r="AC1271" t="s">
        <v>16</v>
      </c>
    </row>
    <row r="1272" spans="1:29" x14ac:dyDescent="0.3">
      <c r="A1272">
        <v>1271</v>
      </c>
      <c r="B1272" t="s">
        <v>20</v>
      </c>
      <c r="C1272" t="s">
        <v>9</v>
      </c>
      <c r="D1272" t="s">
        <v>152</v>
      </c>
      <c r="E1272" t="s">
        <v>53</v>
      </c>
      <c r="F1272" t="s">
        <v>53</v>
      </c>
      <c r="G1272" t="s">
        <v>13</v>
      </c>
      <c r="H1272" t="s">
        <v>153</v>
      </c>
      <c r="I1272" t="s">
        <v>457</v>
      </c>
      <c r="J1272" s="2">
        <v>44811</v>
      </c>
      <c r="K1272">
        <v>1718141</v>
      </c>
      <c r="L1272">
        <v>1718141</v>
      </c>
      <c r="M1272" t="s">
        <v>7</v>
      </c>
      <c r="N1272" t="s">
        <v>1424</v>
      </c>
      <c r="O1272" t="s">
        <v>27</v>
      </c>
      <c r="P1272">
        <v>50400</v>
      </c>
      <c r="Q1272">
        <v>52000</v>
      </c>
      <c r="R1272" t="s">
        <v>527</v>
      </c>
      <c r="S1272">
        <v>3000007308</v>
      </c>
      <c r="T1272" s="2">
        <v>44811</v>
      </c>
      <c r="U1272" s="8">
        <v>7</v>
      </c>
      <c r="V1272" s="8" t="s">
        <v>1422</v>
      </c>
      <c r="W1272" s="8">
        <v>2022</v>
      </c>
      <c r="X1272" t="s">
        <v>28</v>
      </c>
      <c r="Y1272" s="3">
        <v>9.0500000000000008E-3</v>
      </c>
      <c r="Z1272">
        <v>52000</v>
      </c>
      <c r="AA1272">
        <v>50400</v>
      </c>
      <c r="AB1272">
        <v>1600</v>
      </c>
      <c r="AC1272" t="s">
        <v>16</v>
      </c>
    </row>
    <row r="1273" spans="1:29" x14ac:dyDescent="0.3">
      <c r="A1273">
        <v>1272</v>
      </c>
      <c r="B1273" t="s">
        <v>41</v>
      </c>
      <c r="C1273" t="s">
        <v>21</v>
      </c>
      <c r="D1273" t="s">
        <v>155</v>
      </c>
      <c r="E1273" t="s">
        <v>157</v>
      </c>
      <c r="F1273" t="s">
        <v>25</v>
      </c>
      <c r="G1273" t="s">
        <v>26</v>
      </c>
      <c r="H1273" t="s">
        <v>156</v>
      </c>
      <c r="I1273" t="s">
        <v>558</v>
      </c>
      <c r="J1273" s="2">
        <v>44807</v>
      </c>
      <c r="K1273">
        <v>1705063</v>
      </c>
      <c r="L1273">
        <v>1705063</v>
      </c>
      <c r="M1273" t="s">
        <v>7</v>
      </c>
      <c r="N1273" t="s">
        <v>1424</v>
      </c>
      <c r="O1273" t="s">
        <v>27</v>
      </c>
      <c r="P1273">
        <v>239000</v>
      </c>
      <c r="Q1273">
        <v>247000</v>
      </c>
      <c r="R1273" t="s">
        <v>154</v>
      </c>
      <c r="S1273">
        <v>9640001844</v>
      </c>
      <c r="T1273" s="2">
        <v>44811</v>
      </c>
      <c r="U1273" s="8">
        <v>7</v>
      </c>
      <c r="V1273" s="8" t="s">
        <v>1422</v>
      </c>
      <c r="W1273" s="8">
        <v>2022</v>
      </c>
      <c r="X1273" t="s">
        <v>46</v>
      </c>
      <c r="Y1273" s="3">
        <v>2</v>
      </c>
      <c r="Z1273">
        <v>247000</v>
      </c>
      <c r="AA1273">
        <v>239000</v>
      </c>
      <c r="AB1273">
        <v>8000</v>
      </c>
      <c r="AC1273" t="s">
        <v>16</v>
      </c>
    </row>
    <row r="1274" spans="1:29" x14ac:dyDescent="0.3">
      <c r="A1274">
        <v>1273</v>
      </c>
      <c r="B1274" t="s">
        <v>8</v>
      </c>
      <c r="C1274" t="s">
        <v>21</v>
      </c>
      <c r="D1274" t="s">
        <v>158</v>
      </c>
      <c r="E1274" t="s">
        <v>160</v>
      </c>
      <c r="F1274" t="s">
        <v>25</v>
      </c>
      <c r="G1274" t="s">
        <v>26</v>
      </c>
      <c r="H1274" t="s">
        <v>159</v>
      </c>
      <c r="I1274" t="s">
        <v>458</v>
      </c>
      <c r="J1274" s="2">
        <v>44811</v>
      </c>
      <c r="K1274">
        <v>1715090</v>
      </c>
      <c r="L1274">
        <v>1715090</v>
      </c>
      <c r="M1274" t="s">
        <v>7</v>
      </c>
      <c r="N1274" t="s">
        <v>1424</v>
      </c>
      <c r="O1274" t="s">
        <v>14</v>
      </c>
      <c r="P1274">
        <v>4490</v>
      </c>
      <c r="Q1274">
        <v>5300</v>
      </c>
      <c r="R1274" t="s">
        <v>17</v>
      </c>
      <c r="S1274">
        <v>9460005832</v>
      </c>
      <c r="T1274" s="2">
        <v>44811</v>
      </c>
      <c r="U1274" s="8">
        <v>7</v>
      </c>
      <c r="V1274" s="8" t="s">
        <v>1422</v>
      </c>
      <c r="W1274" s="8">
        <v>2022</v>
      </c>
      <c r="X1274" t="s">
        <v>15</v>
      </c>
      <c r="Y1274" s="3">
        <v>50</v>
      </c>
      <c r="Z1274">
        <v>265000</v>
      </c>
      <c r="AA1274">
        <v>224500</v>
      </c>
      <c r="AB1274">
        <v>40500</v>
      </c>
      <c r="AC1274" t="s">
        <v>16</v>
      </c>
    </row>
    <row r="1275" spans="1:29" x14ac:dyDescent="0.3">
      <c r="A1275">
        <v>1274</v>
      </c>
      <c r="B1275" t="s">
        <v>41</v>
      </c>
      <c r="C1275" t="s">
        <v>21</v>
      </c>
      <c r="D1275" t="s">
        <v>161</v>
      </c>
      <c r="E1275" t="s">
        <v>105</v>
      </c>
      <c r="F1275" t="s">
        <v>25</v>
      </c>
      <c r="G1275" t="s">
        <v>26</v>
      </c>
      <c r="H1275" t="s">
        <v>98</v>
      </c>
      <c r="I1275" t="s">
        <v>457</v>
      </c>
      <c r="J1275" s="2">
        <v>44811</v>
      </c>
      <c r="K1275">
        <v>1718885</v>
      </c>
      <c r="L1275">
        <v>1718885</v>
      </c>
      <c r="M1275" t="s">
        <v>7</v>
      </c>
      <c r="N1275" t="s">
        <v>1424</v>
      </c>
      <c r="O1275" t="s">
        <v>14</v>
      </c>
      <c r="P1275">
        <v>821</v>
      </c>
      <c r="Q1275">
        <v>821</v>
      </c>
      <c r="R1275" t="s">
        <v>54</v>
      </c>
      <c r="S1275">
        <v>9640001846</v>
      </c>
      <c r="T1275" s="2">
        <v>44812</v>
      </c>
      <c r="U1275" s="8">
        <v>8</v>
      </c>
      <c r="V1275" s="8" t="s">
        <v>1422</v>
      </c>
      <c r="W1275" s="8">
        <v>2022</v>
      </c>
      <c r="X1275" t="s">
        <v>46</v>
      </c>
      <c r="Y1275" s="3">
        <v>8</v>
      </c>
      <c r="Z1275">
        <v>20525</v>
      </c>
      <c r="AA1275">
        <v>20525</v>
      </c>
      <c r="AB1275">
        <v>0</v>
      </c>
      <c r="AC1275" t="s">
        <v>30</v>
      </c>
    </row>
    <row r="1276" spans="1:29" x14ac:dyDescent="0.3">
      <c r="A1276">
        <v>1275</v>
      </c>
      <c r="B1276" t="s">
        <v>41</v>
      </c>
      <c r="C1276" t="s">
        <v>21</v>
      </c>
      <c r="D1276" t="s">
        <v>162</v>
      </c>
      <c r="E1276" t="s">
        <v>164</v>
      </c>
      <c r="F1276" t="s">
        <v>25</v>
      </c>
      <c r="G1276" t="s">
        <v>26</v>
      </c>
      <c r="H1276" t="s">
        <v>163</v>
      </c>
      <c r="I1276" t="s">
        <v>457</v>
      </c>
      <c r="J1276" s="2">
        <v>44810</v>
      </c>
      <c r="K1276">
        <v>1714189</v>
      </c>
      <c r="L1276">
        <v>1714189</v>
      </c>
      <c r="M1276" t="s">
        <v>7</v>
      </c>
      <c r="N1276" t="s">
        <v>1424</v>
      </c>
      <c r="O1276" t="s">
        <v>27</v>
      </c>
      <c r="P1276">
        <v>11900</v>
      </c>
      <c r="Q1276">
        <v>10000</v>
      </c>
      <c r="R1276" t="s">
        <v>73</v>
      </c>
      <c r="S1276">
        <v>9640001842</v>
      </c>
      <c r="T1276" s="2">
        <v>44811</v>
      </c>
      <c r="U1276" s="8">
        <v>7</v>
      </c>
      <c r="V1276" s="8" t="s">
        <v>1422</v>
      </c>
      <c r="W1276" s="8">
        <v>2022</v>
      </c>
      <c r="X1276" t="s">
        <v>15</v>
      </c>
      <c r="Y1276" s="3">
        <v>2</v>
      </c>
      <c r="Z1276">
        <v>10000</v>
      </c>
      <c r="AA1276">
        <v>11900</v>
      </c>
      <c r="AB1276">
        <v>-1900</v>
      </c>
      <c r="AC1276" t="s">
        <v>59</v>
      </c>
    </row>
    <row r="1277" spans="1:29" x14ac:dyDescent="0.3">
      <c r="A1277">
        <v>1276</v>
      </c>
      <c r="B1277" t="s">
        <v>41</v>
      </c>
      <c r="C1277" t="s">
        <v>21</v>
      </c>
      <c r="D1277" t="s">
        <v>155</v>
      </c>
      <c r="E1277" t="s">
        <v>165</v>
      </c>
      <c r="F1277" t="s">
        <v>25</v>
      </c>
      <c r="G1277" t="s">
        <v>26</v>
      </c>
      <c r="H1277" t="s">
        <v>156</v>
      </c>
      <c r="I1277" t="s">
        <v>558</v>
      </c>
      <c r="J1277" s="2">
        <v>44810</v>
      </c>
      <c r="K1277">
        <v>1714355</v>
      </c>
      <c r="L1277">
        <v>1714355</v>
      </c>
      <c r="M1277" t="s">
        <v>7</v>
      </c>
      <c r="N1277" t="s">
        <v>1424</v>
      </c>
      <c r="O1277" t="s">
        <v>27</v>
      </c>
      <c r="P1277">
        <v>166000</v>
      </c>
      <c r="Q1277">
        <v>180000</v>
      </c>
      <c r="R1277" t="s">
        <v>154</v>
      </c>
      <c r="S1277">
        <v>9640001845</v>
      </c>
      <c r="T1277" s="2">
        <v>44811</v>
      </c>
      <c r="U1277" s="8">
        <v>7</v>
      </c>
      <c r="V1277" s="8" t="s">
        <v>1422</v>
      </c>
      <c r="W1277" s="8">
        <v>2022</v>
      </c>
      <c r="X1277" t="s">
        <v>67</v>
      </c>
      <c r="Y1277" s="3">
        <v>2</v>
      </c>
      <c r="Z1277">
        <v>180000</v>
      </c>
      <c r="AA1277">
        <v>166000</v>
      </c>
      <c r="AB1277">
        <v>14000</v>
      </c>
      <c r="AC1277" t="s">
        <v>16</v>
      </c>
    </row>
    <row r="1278" spans="1:29" x14ac:dyDescent="0.3">
      <c r="A1278">
        <v>1277</v>
      </c>
      <c r="B1278" t="s">
        <v>8</v>
      </c>
      <c r="C1278" t="s">
        <v>21</v>
      </c>
      <c r="D1278" t="s">
        <v>166</v>
      </c>
      <c r="E1278" t="s">
        <v>167</v>
      </c>
      <c r="F1278" t="s">
        <v>25</v>
      </c>
      <c r="G1278" t="s">
        <v>26</v>
      </c>
      <c r="H1278" t="s">
        <v>41</v>
      </c>
      <c r="I1278" t="s">
        <v>65</v>
      </c>
      <c r="J1278" s="2">
        <v>44810</v>
      </c>
      <c r="K1278">
        <v>1712768</v>
      </c>
      <c r="L1278">
        <v>1712768</v>
      </c>
      <c r="M1278" t="s">
        <v>7</v>
      </c>
      <c r="N1278" t="s">
        <v>1424</v>
      </c>
      <c r="O1278" t="s">
        <v>14</v>
      </c>
      <c r="P1278">
        <v>1719</v>
      </c>
      <c r="Q1278">
        <v>1850</v>
      </c>
      <c r="R1278" t="s">
        <v>54</v>
      </c>
      <c r="S1278">
        <v>9460005833</v>
      </c>
      <c r="T1278" s="2">
        <v>44812</v>
      </c>
      <c r="U1278" s="8">
        <v>8</v>
      </c>
      <c r="V1278" s="8" t="s">
        <v>1422</v>
      </c>
      <c r="W1278" s="8">
        <v>2022</v>
      </c>
      <c r="X1278" t="s">
        <v>15</v>
      </c>
      <c r="Y1278" s="3">
        <v>6</v>
      </c>
      <c r="Z1278">
        <v>11100</v>
      </c>
      <c r="AA1278">
        <v>10314</v>
      </c>
      <c r="AB1278">
        <v>786</v>
      </c>
      <c r="AC1278" t="s">
        <v>16</v>
      </c>
    </row>
    <row r="1279" spans="1:29" x14ac:dyDescent="0.3">
      <c r="A1279">
        <v>1278</v>
      </c>
      <c r="B1279" t="s">
        <v>8</v>
      </c>
      <c r="C1279" t="s">
        <v>21</v>
      </c>
      <c r="D1279" t="s">
        <v>166</v>
      </c>
      <c r="E1279" t="s">
        <v>167</v>
      </c>
      <c r="F1279" t="s">
        <v>25</v>
      </c>
      <c r="G1279" t="s">
        <v>26</v>
      </c>
      <c r="H1279" t="s">
        <v>41</v>
      </c>
      <c r="I1279" t="s">
        <v>65</v>
      </c>
      <c r="J1279" s="2">
        <v>44810</v>
      </c>
      <c r="K1279">
        <v>1712768</v>
      </c>
      <c r="L1279">
        <v>1712768</v>
      </c>
      <c r="M1279" t="s">
        <v>7</v>
      </c>
      <c r="N1279" t="s">
        <v>1424</v>
      </c>
      <c r="O1279" t="s">
        <v>14</v>
      </c>
      <c r="P1279">
        <v>1719</v>
      </c>
      <c r="Q1279">
        <v>1850</v>
      </c>
      <c r="R1279" t="s">
        <v>54</v>
      </c>
      <c r="S1279">
        <v>9460005834</v>
      </c>
      <c r="T1279" s="2">
        <v>44812</v>
      </c>
      <c r="U1279" s="8">
        <v>8</v>
      </c>
      <c r="V1279" s="8" t="s">
        <v>1422</v>
      </c>
      <c r="W1279" s="8">
        <v>2022</v>
      </c>
      <c r="X1279" t="s">
        <v>15</v>
      </c>
      <c r="Y1279" s="3">
        <v>11</v>
      </c>
      <c r="Z1279">
        <v>20350</v>
      </c>
      <c r="AA1279">
        <v>18909</v>
      </c>
      <c r="AB1279">
        <v>1441</v>
      </c>
      <c r="AC1279" t="s">
        <v>16</v>
      </c>
    </row>
    <row r="1280" spans="1:29" x14ac:dyDescent="0.3">
      <c r="A1280">
        <v>1279</v>
      </c>
      <c r="B1280" t="s">
        <v>8</v>
      </c>
      <c r="C1280" t="s">
        <v>21</v>
      </c>
      <c r="D1280" t="s">
        <v>166</v>
      </c>
      <c r="E1280" t="s">
        <v>167</v>
      </c>
      <c r="F1280" t="s">
        <v>25</v>
      </c>
      <c r="G1280" t="s">
        <v>26</v>
      </c>
      <c r="H1280" t="s">
        <v>41</v>
      </c>
      <c r="I1280" t="s">
        <v>65</v>
      </c>
      <c r="J1280" s="2">
        <v>44810</v>
      </c>
      <c r="K1280">
        <v>1712768</v>
      </c>
      <c r="L1280">
        <v>1712768</v>
      </c>
      <c r="M1280" t="s">
        <v>7</v>
      </c>
      <c r="N1280" t="s">
        <v>1424</v>
      </c>
      <c r="O1280" t="s">
        <v>14</v>
      </c>
      <c r="P1280">
        <v>1719</v>
      </c>
      <c r="Q1280">
        <v>1850</v>
      </c>
      <c r="R1280" t="s">
        <v>54</v>
      </c>
      <c r="S1280">
        <v>9460005835</v>
      </c>
      <c r="T1280" s="2">
        <v>44812</v>
      </c>
      <c r="U1280" s="8">
        <v>8</v>
      </c>
      <c r="V1280" s="8" t="s">
        <v>1422</v>
      </c>
      <c r="W1280" s="8">
        <v>2022</v>
      </c>
      <c r="X1280" t="s">
        <v>15</v>
      </c>
      <c r="Y1280" s="3">
        <v>3</v>
      </c>
      <c r="Z1280">
        <v>5550</v>
      </c>
      <c r="AA1280">
        <v>5157</v>
      </c>
      <c r="AB1280">
        <v>393</v>
      </c>
      <c r="AC1280" t="s">
        <v>16</v>
      </c>
    </row>
    <row r="1281" spans="1:29" x14ac:dyDescent="0.3">
      <c r="A1281">
        <v>1280</v>
      </c>
      <c r="B1281" t="s">
        <v>8</v>
      </c>
      <c r="C1281" t="s">
        <v>21</v>
      </c>
      <c r="D1281" t="s">
        <v>166</v>
      </c>
      <c r="E1281" t="s">
        <v>167</v>
      </c>
      <c r="F1281" t="s">
        <v>25</v>
      </c>
      <c r="G1281" t="s">
        <v>26</v>
      </c>
      <c r="H1281" t="s">
        <v>41</v>
      </c>
      <c r="I1281" t="s">
        <v>65</v>
      </c>
      <c r="J1281" s="2">
        <v>44810</v>
      </c>
      <c r="K1281">
        <v>1712768</v>
      </c>
      <c r="L1281">
        <v>1712768</v>
      </c>
      <c r="M1281" t="s">
        <v>7</v>
      </c>
      <c r="N1281" t="s">
        <v>1424</v>
      </c>
      <c r="O1281" t="s">
        <v>14</v>
      </c>
      <c r="P1281">
        <v>1719</v>
      </c>
      <c r="Q1281">
        <v>1850</v>
      </c>
      <c r="R1281" t="s">
        <v>54</v>
      </c>
      <c r="S1281">
        <v>9460005836</v>
      </c>
      <c r="T1281" s="2">
        <v>44812</v>
      </c>
      <c r="U1281" s="8">
        <v>8</v>
      </c>
      <c r="V1281" s="8" t="s">
        <v>1422</v>
      </c>
      <c r="W1281" s="8">
        <v>2022</v>
      </c>
      <c r="X1281" t="s">
        <v>15</v>
      </c>
      <c r="Y1281" s="3">
        <v>10</v>
      </c>
      <c r="Z1281">
        <v>18500</v>
      </c>
      <c r="AA1281">
        <v>17190</v>
      </c>
      <c r="AB1281">
        <v>1310</v>
      </c>
      <c r="AC1281" t="s">
        <v>16</v>
      </c>
    </row>
    <row r="1282" spans="1:29" x14ac:dyDescent="0.3">
      <c r="A1282">
        <v>1281</v>
      </c>
      <c r="B1282" t="s">
        <v>8</v>
      </c>
      <c r="C1282" t="s">
        <v>21</v>
      </c>
      <c r="D1282" t="s">
        <v>166</v>
      </c>
      <c r="E1282" t="s">
        <v>167</v>
      </c>
      <c r="F1282" t="s">
        <v>25</v>
      </c>
      <c r="G1282" t="s">
        <v>26</v>
      </c>
      <c r="H1282" t="s">
        <v>41</v>
      </c>
      <c r="I1282" t="s">
        <v>65</v>
      </c>
      <c r="J1282" s="2">
        <v>44810</v>
      </c>
      <c r="K1282">
        <v>1712768</v>
      </c>
      <c r="L1282">
        <v>1712768</v>
      </c>
      <c r="M1282" t="s">
        <v>7</v>
      </c>
      <c r="N1282" t="s">
        <v>1424</v>
      </c>
      <c r="O1282" t="s">
        <v>14</v>
      </c>
      <c r="P1282">
        <v>1719</v>
      </c>
      <c r="Q1282">
        <v>1850</v>
      </c>
      <c r="R1282" t="s">
        <v>54</v>
      </c>
      <c r="S1282">
        <v>9460005837</v>
      </c>
      <c r="T1282" s="2">
        <v>44812</v>
      </c>
      <c r="U1282" s="8">
        <v>8</v>
      </c>
      <c r="V1282" s="8" t="s">
        <v>1422</v>
      </c>
      <c r="W1282" s="8">
        <v>2022</v>
      </c>
      <c r="X1282" t="s">
        <v>15</v>
      </c>
      <c r="Y1282" s="3">
        <v>2</v>
      </c>
      <c r="Z1282">
        <v>3700</v>
      </c>
      <c r="AA1282">
        <v>3438</v>
      </c>
      <c r="AB1282">
        <v>262</v>
      </c>
      <c r="AC1282" t="s">
        <v>16</v>
      </c>
    </row>
    <row r="1283" spans="1:29" x14ac:dyDescent="0.3">
      <c r="A1283">
        <v>1282</v>
      </c>
      <c r="B1283" t="s">
        <v>41</v>
      </c>
      <c r="C1283" t="s">
        <v>9</v>
      </c>
      <c r="D1283" t="s">
        <v>10</v>
      </c>
      <c r="E1283" t="s">
        <v>12</v>
      </c>
      <c r="F1283" t="s">
        <v>12</v>
      </c>
      <c r="G1283" t="s">
        <v>13</v>
      </c>
      <c r="H1283" t="s">
        <v>11</v>
      </c>
      <c r="I1283" t="s">
        <v>455</v>
      </c>
      <c r="J1283" s="2">
        <v>44811</v>
      </c>
      <c r="K1283">
        <v>1718404</v>
      </c>
      <c r="L1283">
        <v>1718404</v>
      </c>
      <c r="M1283" t="s">
        <v>7</v>
      </c>
      <c r="N1283" t="s">
        <v>1424</v>
      </c>
      <c r="O1283" t="s">
        <v>14</v>
      </c>
      <c r="P1283">
        <v>2314</v>
      </c>
      <c r="Q1283">
        <v>2450</v>
      </c>
      <c r="R1283" t="s">
        <v>279</v>
      </c>
      <c r="S1283">
        <v>3000007331</v>
      </c>
      <c r="T1283" s="2">
        <v>44812</v>
      </c>
      <c r="U1283" s="8">
        <v>8</v>
      </c>
      <c r="V1283" s="8" t="s">
        <v>1422</v>
      </c>
      <c r="W1283" s="8">
        <v>2022</v>
      </c>
      <c r="X1283" t="s">
        <v>15</v>
      </c>
      <c r="Y1283" s="3">
        <v>500</v>
      </c>
      <c r="Z1283">
        <v>1225000</v>
      </c>
      <c r="AA1283">
        <v>1157000</v>
      </c>
      <c r="AB1283">
        <v>68000</v>
      </c>
      <c r="AC1283" t="s">
        <v>16</v>
      </c>
    </row>
    <row r="1284" spans="1:29" x14ac:dyDescent="0.3">
      <c r="A1284">
        <v>1283</v>
      </c>
      <c r="B1284" t="s">
        <v>8</v>
      </c>
      <c r="C1284" t="s">
        <v>21</v>
      </c>
      <c r="D1284" t="s">
        <v>169</v>
      </c>
      <c r="E1284" t="s">
        <v>171</v>
      </c>
      <c r="F1284" t="s">
        <v>25</v>
      </c>
      <c r="G1284" t="s">
        <v>26</v>
      </c>
      <c r="H1284" t="s">
        <v>170</v>
      </c>
      <c r="I1284" t="s">
        <v>455</v>
      </c>
      <c r="J1284" s="2">
        <v>44806</v>
      </c>
      <c r="K1284">
        <v>1702628</v>
      </c>
      <c r="L1284">
        <v>1702628</v>
      </c>
      <c r="M1284" t="s">
        <v>7</v>
      </c>
      <c r="N1284" t="s">
        <v>1424</v>
      </c>
      <c r="O1284" t="s">
        <v>27</v>
      </c>
      <c r="P1284">
        <v>9500</v>
      </c>
      <c r="Q1284">
        <v>10000</v>
      </c>
      <c r="R1284" t="s">
        <v>168</v>
      </c>
      <c r="S1284">
        <v>9460005838</v>
      </c>
      <c r="T1284" s="2">
        <v>44812</v>
      </c>
      <c r="U1284" s="8">
        <v>8</v>
      </c>
      <c r="V1284" s="8" t="s">
        <v>1422</v>
      </c>
      <c r="W1284" s="8">
        <v>2022</v>
      </c>
      <c r="X1284" t="s">
        <v>15</v>
      </c>
      <c r="Y1284" s="3">
        <v>580</v>
      </c>
      <c r="Z1284">
        <v>200002.10526315789</v>
      </c>
      <c r="AA1284">
        <v>190002</v>
      </c>
      <c r="AB1284">
        <v>10000.105263157893</v>
      </c>
      <c r="AC1284" t="s">
        <v>16</v>
      </c>
    </row>
    <row r="1285" spans="1:29" x14ac:dyDescent="0.3">
      <c r="A1285">
        <v>1284</v>
      </c>
      <c r="B1285" t="s">
        <v>8</v>
      </c>
      <c r="C1285" t="s">
        <v>21</v>
      </c>
      <c r="D1285" t="s">
        <v>172</v>
      </c>
      <c r="E1285" t="s">
        <v>173</v>
      </c>
      <c r="F1285" t="s">
        <v>174</v>
      </c>
      <c r="G1285" t="s">
        <v>37</v>
      </c>
      <c r="H1285" t="s">
        <v>83</v>
      </c>
      <c r="I1285" t="s">
        <v>455</v>
      </c>
      <c r="J1285" s="2">
        <v>44797</v>
      </c>
      <c r="K1285">
        <v>1670510</v>
      </c>
      <c r="L1285">
        <v>1670510</v>
      </c>
      <c r="M1285" t="s">
        <v>7</v>
      </c>
      <c r="N1285" t="s">
        <v>1424</v>
      </c>
      <c r="O1285" t="s">
        <v>14</v>
      </c>
      <c r="P1285">
        <v>2300</v>
      </c>
      <c r="Q1285">
        <v>2350</v>
      </c>
      <c r="R1285" t="s">
        <v>81</v>
      </c>
      <c r="S1285">
        <v>9460005840</v>
      </c>
      <c r="T1285" s="2">
        <v>44813</v>
      </c>
      <c r="U1285" s="8">
        <v>9</v>
      </c>
      <c r="V1285" s="8" t="s">
        <v>1422</v>
      </c>
      <c r="W1285" s="8">
        <v>2022</v>
      </c>
      <c r="X1285" t="s">
        <v>15</v>
      </c>
      <c r="Y1285" s="3">
        <v>139</v>
      </c>
      <c r="Z1285">
        <v>326650</v>
      </c>
      <c r="AA1285">
        <v>319700</v>
      </c>
      <c r="AB1285">
        <v>6950</v>
      </c>
      <c r="AC1285" t="s">
        <v>16</v>
      </c>
    </row>
    <row r="1286" spans="1:29" x14ac:dyDescent="0.3">
      <c r="A1286">
        <v>1285</v>
      </c>
      <c r="B1286" t="s">
        <v>8</v>
      </c>
      <c r="C1286" t="s">
        <v>21</v>
      </c>
      <c r="D1286" t="s">
        <v>175</v>
      </c>
      <c r="E1286" t="s">
        <v>177</v>
      </c>
      <c r="F1286" t="s">
        <v>25</v>
      </c>
      <c r="G1286" t="s">
        <v>26</v>
      </c>
      <c r="H1286" t="s">
        <v>176</v>
      </c>
      <c r="I1286" t="s">
        <v>461</v>
      </c>
      <c r="J1286" s="2">
        <v>44812</v>
      </c>
      <c r="K1286">
        <v>1721211</v>
      </c>
      <c r="L1286">
        <v>1721211</v>
      </c>
      <c r="M1286" t="s">
        <v>7</v>
      </c>
      <c r="N1286" t="s">
        <v>1424</v>
      </c>
      <c r="O1286" t="s">
        <v>27</v>
      </c>
      <c r="P1286">
        <v>83700</v>
      </c>
      <c r="Q1286">
        <v>90000</v>
      </c>
      <c r="R1286" t="s">
        <v>154</v>
      </c>
      <c r="S1286">
        <v>9460005850</v>
      </c>
      <c r="T1286" s="2">
        <v>44814</v>
      </c>
      <c r="U1286" s="8">
        <v>10</v>
      </c>
      <c r="V1286" s="8" t="s">
        <v>1422</v>
      </c>
      <c r="W1286" s="8">
        <v>2022</v>
      </c>
      <c r="X1286" t="s">
        <v>50</v>
      </c>
      <c r="Y1286" s="3">
        <v>4740</v>
      </c>
      <c r="Z1286">
        <v>90000</v>
      </c>
      <c r="AA1286">
        <v>83700</v>
      </c>
      <c r="AB1286">
        <v>6300</v>
      </c>
      <c r="AC1286" t="s">
        <v>16</v>
      </c>
    </row>
    <row r="1287" spans="1:29" x14ac:dyDescent="0.3">
      <c r="A1287">
        <v>1286</v>
      </c>
      <c r="B1287" t="s">
        <v>20</v>
      </c>
      <c r="C1287" t="s">
        <v>9</v>
      </c>
      <c r="D1287" t="s">
        <v>178</v>
      </c>
      <c r="E1287" t="s">
        <v>53</v>
      </c>
      <c r="F1287" t="s">
        <v>53</v>
      </c>
      <c r="G1287" t="s">
        <v>13</v>
      </c>
      <c r="H1287" t="s">
        <v>179</v>
      </c>
      <c r="I1287" t="s">
        <v>457</v>
      </c>
      <c r="J1287" s="2">
        <v>44818</v>
      </c>
      <c r="K1287">
        <v>1744527</v>
      </c>
      <c r="L1287">
        <v>1744527</v>
      </c>
      <c r="M1287" t="s">
        <v>7</v>
      </c>
      <c r="N1287" t="s">
        <v>1424</v>
      </c>
      <c r="O1287" t="s">
        <v>27</v>
      </c>
      <c r="P1287">
        <v>61500</v>
      </c>
      <c r="Q1287">
        <v>65000</v>
      </c>
      <c r="R1287" t="s">
        <v>527</v>
      </c>
      <c r="S1287">
        <v>3000007474</v>
      </c>
      <c r="T1287" s="2">
        <v>44819</v>
      </c>
      <c r="U1287" s="8">
        <v>15</v>
      </c>
      <c r="V1287" s="8" t="s">
        <v>1422</v>
      </c>
      <c r="W1287" s="8">
        <v>2022</v>
      </c>
      <c r="X1287" t="s">
        <v>28</v>
      </c>
      <c r="Y1287" s="3">
        <v>1.2E-2</v>
      </c>
      <c r="Z1287">
        <v>65000</v>
      </c>
      <c r="AA1287">
        <v>61500</v>
      </c>
      <c r="AB1287">
        <v>3500</v>
      </c>
      <c r="AC1287" t="s">
        <v>16</v>
      </c>
    </row>
    <row r="1288" spans="1:29" x14ac:dyDescent="0.3">
      <c r="A1288">
        <v>1287</v>
      </c>
      <c r="B1288" t="s">
        <v>20</v>
      </c>
      <c r="C1288" t="s">
        <v>21</v>
      </c>
      <c r="D1288" t="s">
        <v>180</v>
      </c>
      <c r="E1288" t="s">
        <v>182</v>
      </c>
      <c r="F1288" t="s">
        <v>25</v>
      </c>
      <c r="G1288" t="s">
        <v>26</v>
      </c>
      <c r="H1288" t="s">
        <v>181</v>
      </c>
      <c r="I1288" t="s">
        <v>457</v>
      </c>
      <c r="J1288" s="2">
        <v>44816</v>
      </c>
      <c r="K1288">
        <v>1735912</v>
      </c>
      <c r="L1288">
        <v>1735912</v>
      </c>
      <c r="M1288" t="s">
        <v>7</v>
      </c>
      <c r="N1288" t="s">
        <v>1424</v>
      </c>
      <c r="O1288" t="s">
        <v>27</v>
      </c>
      <c r="P1288">
        <v>11500</v>
      </c>
      <c r="Q1288">
        <v>12500</v>
      </c>
      <c r="R1288" t="s">
        <v>556</v>
      </c>
      <c r="S1288">
        <v>9640001871</v>
      </c>
      <c r="T1288" s="2">
        <v>44818</v>
      </c>
      <c r="U1288" s="8">
        <v>14</v>
      </c>
      <c r="V1288" s="8" t="s">
        <v>1422</v>
      </c>
      <c r="W1288" s="8">
        <v>2022</v>
      </c>
      <c r="X1288" t="s">
        <v>15</v>
      </c>
      <c r="Y1288" s="3">
        <v>205</v>
      </c>
      <c r="Z1288">
        <v>112500</v>
      </c>
      <c r="AA1288">
        <v>103500</v>
      </c>
      <c r="AB1288">
        <v>9000</v>
      </c>
      <c r="AC1288" t="s">
        <v>16</v>
      </c>
    </row>
    <row r="1289" spans="1:29" x14ac:dyDescent="0.3">
      <c r="A1289">
        <v>1288</v>
      </c>
      <c r="B1289" t="s">
        <v>20</v>
      </c>
      <c r="C1289" t="s">
        <v>9</v>
      </c>
      <c r="D1289" t="s">
        <v>183</v>
      </c>
      <c r="E1289" t="s">
        <v>53</v>
      </c>
      <c r="F1289" t="s">
        <v>53</v>
      </c>
      <c r="G1289" t="s">
        <v>13</v>
      </c>
      <c r="H1289" t="s">
        <v>184</v>
      </c>
      <c r="I1289" t="s">
        <v>457</v>
      </c>
      <c r="J1289" s="2">
        <v>44818</v>
      </c>
      <c r="K1289">
        <v>1744431</v>
      </c>
      <c r="L1289">
        <v>1744431</v>
      </c>
      <c r="M1289" t="s">
        <v>7</v>
      </c>
      <c r="N1289" t="s">
        <v>1424</v>
      </c>
      <c r="O1289" t="s">
        <v>27</v>
      </c>
      <c r="P1289">
        <v>44500</v>
      </c>
      <c r="Q1289">
        <v>48000</v>
      </c>
      <c r="R1289" t="s">
        <v>527</v>
      </c>
      <c r="S1289">
        <v>3000007464</v>
      </c>
      <c r="T1289" s="2">
        <v>44819</v>
      </c>
      <c r="U1289" s="8">
        <v>15</v>
      </c>
      <c r="V1289" s="8" t="s">
        <v>1422</v>
      </c>
      <c r="W1289" s="8">
        <v>2022</v>
      </c>
      <c r="X1289" t="s">
        <v>28</v>
      </c>
      <c r="Y1289" s="3">
        <v>7.6E-3</v>
      </c>
      <c r="Z1289">
        <v>48000</v>
      </c>
      <c r="AA1289">
        <v>44500</v>
      </c>
      <c r="AB1289">
        <v>3500</v>
      </c>
      <c r="AC1289" t="s">
        <v>16</v>
      </c>
    </row>
    <row r="1290" spans="1:29" x14ac:dyDescent="0.3">
      <c r="A1290">
        <v>1289</v>
      </c>
      <c r="B1290" t="s">
        <v>20</v>
      </c>
      <c r="C1290" t="s">
        <v>9</v>
      </c>
      <c r="D1290" t="s">
        <v>185</v>
      </c>
      <c r="E1290" t="s">
        <v>53</v>
      </c>
      <c r="F1290" t="s">
        <v>53</v>
      </c>
      <c r="G1290" t="s">
        <v>13</v>
      </c>
      <c r="H1290" t="s">
        <v>186</v>
      </c>
      <c r="I1290" t="s">
        <v>457</v>
      </c>
      <c r="J1290" s="2">
        <v>44817</v>
      </c>
      <c r="K1290">
        <v>1739469</v>
      </c>
      <c r="L1290">
        <v>1739469</v>
      </c>
      <c r="M1290" t="s">
        <v>7</v>
      </c>
      <c r="N1290" t="s">
        <v>1424</v>
      </c>
      <c r="O1290" t="s">
        <v>14</v>
      </c>
      <c r="P1290">
        <v>4079</v>
      </c>
      <c r="Q1290">
        <v>4300</v>
      </c>
      <c r="R1290" t="s">
        <v>51</v>
      </c>
      <c r="S1290">
        <v>3000007433</v>
      </c>
      <c r="T1290" s="2">
        <v>44818</v>
      </c>
      <c r="U1290" s="8">
        <v>14</v>
      </c>
      <c r="V1290" s="8" t="s">
        <v>1422</v>
      </c>
      <c r="W1290" s="8">
        <v>2022</v>
      </c>
      <c r="X1290" t="s">
        <v>15</v>
      </c>
      <c r="Y1290" s="3">
        <v>18</v>
      </c>
      <c r="Z1290">
        <v>77400</v>
      </c>
      <c r="AA1290">
        <v>73440</v>
      </c>
      <c r="AB1290">
        <v>3960</v>
      </c>
      <c r="AC1290" t="s">
        <v>16</v>
      </c>
    </row>
    <row r="1291" spans="1:29" x14ac:dyDescent="0.3">
      <c r="A1291">
        <v>1290</v>
      </c>
      <c r="B1291" t="s">
        <v>8</v>
      </c>
      <c r="C1291" t="s">
        <v>21</v>
      </c>
      <c r="D1291" t="s">
        <v>188</v>
      </c>
      <c r="E1291" t="s">
        <v>190</v>
      </c>
      <c r="F1291" t="s">
        <v>25</v>
      </c>
      <c r="G1291" t="s">
        <v>26</v>
      </c>
      <c r="H1291" t="s">
        <v>189</v>
      </c>
      <c r="I1291" t="s">
        <v>457</v>
      </c>
      <c r="J1291" s="2">
        <v>44818</v>
      </c>
      <c r="K1291">
        <v>1744108</v>
      </c>
      <c r="L1291">
        <v>1744108</v>
      </c>
      <c r="M1291" t="s">
        <v>7</v>
      </c>
      <c r="N1291" t="s">
        <v>1424</v>
      </c>
      <c r="O1291" t="s">
        <v>27</v>
      </c>
      <c r="P1291">
        <v>52320</v>
      </c>
      <c r="Q1291">
        <v>55000</v>
      </c>
      <c r="R1291" t="s">
        <v>187</v>
      </c>
      <c r="S1291">
        <v>9460005857</v>
      </c>
      <c r="T1291" s="2">
        <v>44819</v>
      </c>
      <c r="U1291" s="8">
        <v>15</v>
      </c>
      <c r="V1291" s="8" t="s">
        <v>1422</v>
      </c>
      <c r="W1291" s="8">
        <v>2022</v>
      </c>
      <c r="X1291" t="s">
        <v>67</v>
      </c>
      <c r="Y1291" s="3">
        <v>1</v>
      </c>
      <c r="Z1291">
        <v>55000</v>
      </c>
      <c r="AA1291">
        <v>52320</v>
      </c>
      <c r="AB1291">
        <v>2680</v>
      </c>
      <c r="AC1291" t="s">
        <v>16</v>
      </c>
    </row>
    <row r="1292" spans="1:29" x14ac:dyDescent="0.3">
      <c r="A1292">
        <v>1291</v>
      </c>
      <c r="B1292" t="s">
        <v>41</v>
      </c>
      <c r="C1292" t="s">
        <v>21</v>
      </c>
      <c r="D1292" t="s">
        <v>191</v>
      </c>
      <c r="E1292" t="s">
        <v>193</v>
      </c>
      <c r="F1292" t="s">
        <v>25</v>
      </c>
      <c r="G1292" t="s">
        <v>26</v>
      </c>
      <c r="H1292" t="s">
        <v>192</v>
      </c>
      <c r="I1292" t="s">
        <v>457</v>
      </c>
      <c r="J1292" s="2">
        <v>44813</v>
      </c>
      <c r="K1292">
        <v>1725461</v>
      </c>
      <c r="L1292">
        <v>1725461</v>
      </c>
      <c r="M1292" t="s">
        <v>7</v>
      </c>
      <c r="N1292" t="s">
        <v>1424</v>
      </c>
      <c r="O1292" t="s">
        <v>14</v>
      </c>
      <c r="P1292">
        <v>500</v>
      </c>
      <c r="Q1292">
        <v>600</v>
      </c>
      <c r="R1292" t="s">
        <v>279</v>
      </c>
      <c r="S1292">
        <v>9640001857</v>
      </c>
      <c r="T1292" s="2">
        <v>44814</v>
      </c>
      <c r="U1292" s="8">
        <v>10</v>
      </c>
      <c r="V1292" s="8" t="s">
        <v>1422</v>
      </c>
      <c r="W1292" s="8">
        <v>2022</v>
      </c>
      <c r="X1292" t="s">
        <v>15</v>
      </c>
      <c r="Y1292" s="3">
        <v>16</v>
      </c>
      <c r="Z1292">
        <v>9600</v>
      </c>
      <c r="AA1292">
        <v>8000</v>
      </c>
      <c r="AB1292">
        <v>1600</v>
      </c>
      <c r="AC1292" t="s">
        <v>16</v>
      </c>
    </row>
    <row r="1293" spans="1:29" x14ac:dyDescent="0.3">
      <c r="A1293">
        <v>1292</v>
      </c>
      <c r="B1293" t="s">
        <v>41</v>
      </c>
      <c r="C1293" t="s">
        <v>21</v>
      </c>
      <c r="D1293" t="s">
        <v>191</v>
      </c>
      <c r="E1293" t="s">
        <v>193</v>
      </c>
      <c r="F1293" t="s">
        <v>25</v>
      </c>
      <c r="G1293" t="s">
        <v>26</v>
      </c>
      <c r="H1293" t="s">
        <v>192</v>
      </c>
      <c r="I1293" t="s">
        <v>457</v>
      </c>
      <c r="J1293" s="2">
        <v>44813</v>
      </c>
      <c r="K1293">
        <v>1725461</v>
      </c>
      <c r="L1293">
        <v>1725461</v>
      </c>
      <c r="M1293" t="s">
        <v>7</v>
      </c>
      <c r="N1293" t="s">
        <v>1424</v>
      </c>
      <c r="O1293" t="s">
        <v>14</v>
      </c>
      <c r="P1293">
        <v>500</v>
      </c>
      <c r="Q1293">
        <v>600</v>
      </c>
      <c r="R1293" t="s">
        <v>279</v>
      </c>
      <c r="S1293">
        <v>9640001858</v>
      </c>
      <c r="T1293" s="2">
        <v>44814</v>
      </c>
      <c r="U1293" s="8">
        <v>10</v>
      </c>
      <c r="V1293" s="8" t="s">
        <v>1422</v>
      </c>
      <c r="W1293" s="8">
        <v>2022</v>
      </c>
      <c r="X1293" t="s">
        <v>15</v>
      </c>
      <c r="Y1293" s="3">
        <v>14</v>
      </c>
      <c r="Z1293">
        <v>8400</v>
      </c>
      <c r="AA1293">
        <v>7000</v>
      </c>
      <c r="AB1293">
        <v>1400</v>
      </c>
      <c r="AC1293" t="s">
        <v>16</v>
      </c>
    </row>
    <row r="1294" spans="1:29" x14ac:dyDescent="0.3">
      <c r="A1294">
        <v>1293</v>
      </c>
      <c r="B1294" t="s">
        <v>41</v>
      </c>
      <c r="C1294" t="s">
        <v>21</v>
      </c>
      <c r="D1294" t="s">
        <v>191</v>
      </c>
      <c r="E1294" t="s">
        <v>193</v>
      </c>
      <c r="F1294" t="s">
        <v>25</v>
      </c>
      <c r="G1294" t="s">
        <v>26</v>
      </c>
      <c r="H1294" t="s">
        <v>192</v>
      </c>
      <c r="I1294" t="s">
        <v>457</v>
      </c>
      <c r="J1294" s="2">
        <v>44813</v>
      </c>
      <c r="K1294">
        <v>1725461</v>
      </c>
      <c r="L1294">
        <v>1725461</v>
      </c>
      <c r="M1294" t="s">
        <v>7</v>
      </c>
      <c r="N1294" t="s">
        <v>1424</v>
      </c>
      <c r="O1294" t="s">
        <v>14</v>
      </c>
      <c r="P1294">
        <v>500</v>
      </c>
      <c r="Q1294">
        <v>600</v>
      </c>
      <c r="R1294" t="s">
        <v>279</v>
      </c>
      <c r="S1294">
        <v>9640001859</v>
      </c>
      <c r="T1294" s="2">
        <v>44814</v>
      </c>
      <c r="U1294" s="8">
        <v>10</v>
      </c>
      <c r="V1294" s="8" t="s">
        <v>1422</v>
      </c>
      <c r="W1294" s="8">
        <v>2022</v>
      </c>
      <c r="X1294" t="s">
        <v>15</v>
      </c>
      <c r="Y1294" s="3">
        <v>6</v>
      </c>
      <c r="Z1294">
        <v>3600</v>
      </c>
      <c r="AA1294">
        <v>3000</v>
      </c>
      <c r="AB1294">
        <v>600</v>
      </c>
      <c r="AC1294" t="s">
        <v>16</v>
      </c>
    </row>
    <row r="1295" spans="1:29" x14ac:dyDescent="0.3">
      <c r="A1295">
        <v>1294</v>
      </c>
      <c r="B1295" t="s">
        <v>41</v>
      </c>
      <c r="C1295" t="s">
        <v>21</v>
      </c>
      <c r="D1295" t="s">
        <v>191</v>
      </c>
      <c r="E1295" t="s">
        <v>193</v>
      </c>
      <c r="F1295" t="s">
        <v>25</v>
      </c>
      <c r="G1295" t="s">
        <v>26</v>
      </c>
      <c r="H1295" t="s">
        <v>192</v>
      </c>
      <c r="I1295" t="s">
        <v>457</v>
      </c>
      <c r="J1295" s="2">
        <v>44813</v>
      </c>
      <c r="K1295">
        <v>1725461</v>
      </c>
      <c r="L1295">
        <v>1725461</v>
      </c>
      <c r="M1295" t="s">
        <v>7</v>
      </c>
      <c r="N1295" t="s">
        <v>1424</v>
      </c>
      <c r="O1295" t="s">
        <v>14</v>
      </c>
      <c r="P1295">
        <v>500</v>
      </c>
      <c r="Q1295">
        <v>600</v>
      </c>
      <c r="R1295" t="s">
        <v>279</v>
      </c>
      <c r="S1295">
        <v>9640001860</v>
      </c>
      <c r="T1295" s="2">
        <v>44814</v>
      </c>
      <c r="U1295" s="8">
        <v>10</v>
      </c>
      <c r="V1295" s="8" t="s">
        <v>1422</v>
      </c>
      <c r="W1295" s="8">
        <v>2022</v>
      </c>
      <c r="X1295" t="s">
        <v>15</v>
      </c>
      <c r="Y1295" s="3">
        <v>18.690000000000001</v>
      </c>
      <c r="Z1295">
        <v>11214</v>
      </c>
      <c r="AA1295">
        <v>9345</v>
      </c>
      <c r="AB1295">
        <v>1869</v>
      </c>
      <c r="AC1295" t="s">
        <v>16</v>
      </c>
    </row>
    <row r="1296" spans="1:29" x14ac:dyDescent="0.3">
      <c r="A1296">
        <v>1295</v>
      </c>
      <c r="B1296" t="s">
        <v>41</v>
      </c>
      <c r="C1296" t="s">
        <v>21</v>
      </c>
      <c r="D1296" t="s">
        <v>191</v>
      </c>
      <c r="E1296" t="s">
        <v>193</v>
      </c>
      <c r="F1296" t="s">
        <v>25</v>
      </c>
      <c r="G1296" t="s">
        <v>26</v>
      </c>
      <c r="H1296" t="s">
        <v>192</v>
      </c>
      <c r="I1296" t="s">
        <v>457</v>
      </c>
      <c r="J1296" s="2">
        <v>44813</v>
      </c>
      <c r="K1296">
        <v>1725461</v>
      </c>
      <c r="L1296">
        <v>1725461</v>
      </c>
      <c r="M1296" t="s">
        <v>7</v>
      </c>
      <c r="N1296" t="s">
        <v>1424</v>
      </c>
      <c r="O1296" t="s">
        <v>14</v>
      </c>
      <c r="P1296">
        <v>500</v>
      </c>
      <c r="Q1296">
        <v>600</v>
      </c>
      <c r="R1296" t="s">
        <v>279</v>
      </c>
      <c r="S1296">
        <v>9640001861</v>
      </c>
      <c r="T1296" s="2">
        <v>44814</v>
      </c>
      <c r="U1296" s="8">
        <v>10</v>
      </c>
      <c r="V1296" s="8" t="s">
        <v>1422</v>
      </c>
      <c r="W1296" s="8">
        <v>2022</v>
      </c>
      <c r="X1296" t="s">
        <v>15</v>
      </c>
      <c r="Y1296" s="3">
        <v>4.5</v>
      </c>
      <c r="Z1296">
        <v>2700</v>
      </c>
      <c r="AA1296">
        <v>2250</v>
      </c>
      <c r="AB1296">
        <v>450</v>
      </c>
      <c r="AC1296" t="s">
        <v>16</v>
      </c>
    </row>
    <row r="1297" spans="1:29" x14ac:dyDescent="0.3">
      <c r="A1297">
        <v>1296</v>
      </c>
      <c r="B1297" t="s">
        <v>41</v>
      </c>
      <c r="C1297" t="s">
        <v>9</v>
      </c>
      <c r="D1297" t="s">
        <v>10</v>
      </c>
      <c r="E1297" t="s">
        <v>12</v>
      </c>
      <c r="F1297" t="s">
        <v>12</v>
      </c>
      <c r="G1297" t="s">
        <v>13</v>
      </c>
      <c r="H1297" t="s">
        <v>55</v>
      </c>
      <c r="I1297" t="s">
        <v>457</v>
      </c>
      <c r="J1297" s="2">
        <v>44817</v>
      </c>
      <c r="K1297">
        <v>1739870</v>
      </c>
      <c r="L1297">
        <v>1739870</v>
      </c>
      <c r="M1297" t="s">
        <v>7</v>
      </c>
      <c r="N1297" t="s">
        <v>1424</v>
      </c>
      <c r="O1297" t="s">
        <v>14</v>
      </c>
      <c r="P1297">
        <v>1089</v>
      </c>
      <c r="Q1297">
        <v>1200</v>
      </c>
      <c r="R1297" t="s">
        <v>187</v>
      </c>
      <c r="S1297">
        <v>3000007458</v>
      </c>
      <c r="T1297" s="2">
        <v>44818</v>
      </c>
      <c r="U1297" s="8">
        <v>14</v>
      </c>
      <c r="V1297" s="8" t="s">
        <v>1422</v>
      </c>
      <c r="W1297" s="8">
        <v>2022</v>
      </c>
      <c r="X1297" t="s">
        <v>15</v>
      </c>
      <c r="Y1297" s="3">
        <v>250</v>
      </c>
      <c r="Z1297">
        <v>300000</v>
      </c>
      <c r="AA1297">
        <v>272250</v>
      </c>
      <c r="AB1297">
        <v>27750</v>
      </c>
      <c r="AC1297" t="s">
        <v>16</v>
      </c>
    </row>
    <row r="1298" spans="1:29" x14ac:dyDescent="0.3">
      <c r="A1298">
        <v>1297</v>
      </c>
      <c r="B1298" t="s">
        <v>8</v>
      </c>
      <c r="C1298" t="s">
        <v>21</v>
      </c>
      <c r="D1298" t="s">
        <v>194</v>
      </c>
      <c r="E1298" t="s">
        <v>196</v>
      </c>
      <c r="F1298" t="s">
        <v>85</v>
      </c>
      <c r="G1298" t="s">
        <v>37</v>
      </c>
      <c r="H1298" t="s">
        <v>195</v>
      </c>
      <c r="I1298" t="s">
        <v>459</v>
      </c>
      <c r="J1298" s="2">
        <v>44817</v>
      </c>
      <c r="K1298">
        <v>1739822</v>
      </c>
      <c r="L1298">
        <v>1739822</v>
      </c>
      <c r="M1298" t="s">
        <v>7</v>
      </c>
      <c r="N1298" t="s">
        <v>1424</v>
      </c>
      <c r="O1298" t="s">
        <v>14</v>
      </c>
      <c r="P1298">
        <v>1980</v>
      </c>
      <c r="Q1298">
        <v>2000</v>
      </c>
      <c r="R1298" t="s">
        <v>81</v>
      </c>
      <c r="S1298">
        <v>9460005856</v>
      </c>
      <c r="T1298" s="2">
        <v>44819</v>
      </c>
      <c r="U1298" s="8">
        <v>15</v>
      </c>
      <c r="V1298" s="8" t="s">
        <v>1422</v>
      </c>
      <c r="W1298" s="8">
        <v>2022</v>
      </c>
      <c r="X1298" t="s">
        <v>15</v>
      </c>
      <c r="Y1298" s="3">
        <v>1000</v>
      </c>
      <c r="Z1298">
        <v>2000000</v>
      </c>
      <c r="AA1298">
        <v>1980000</v>
      </c>
      <c r="AB1298">
        <v>20000</v>
      </c>
      <c r="AC1298" t="s">
        <v>16</v>
      </c>
    </row>
    <row r="1299" spans="1:29" x14ac:dyDescent="0.3">
      <c r="A1299">
        <v>1298</v>
      </c>
      <c r="B1299" t="s">
        <v>41</v>
      </c>
      <c r="C1299" t="s">
        <v>21</v>
      </c>
      <c r="D1299" t="s">
        <v>161</v>
      </c>
      <c r="E1299" t="s">
        <v>197</v>
      </c>
      <c r="F1299" t="s">
        <v>25</v>
      </c>
      <c r="G1299" t="s">
        <v>26</v>
      </c>
      <c r="H1299" t="s">
        <v>181</v>
      </c>
      <c r="I1299" t="s">
        <v>457</v>
      </c>
      <c r="J1299" s="2">
        <v>44818</v>
      </c>
      <c r="K1299">
        <v>1743680</v>
      </c>
      <c r="L1299">
        <v>1743680</v>
      </c>
      <c r="M1299" t="s">
        <v>7</v>
      </c>
      <c r="N1299" t="s">
        <v>1424</v>
      </c>
      <c r="O1299" t="s">
        <v>27</v>
      </c>
      <c r="P1299">
        <v>259000</v>
      </c>
      <c r="Q1299">
        <v>275000</v>
      </c>
      <c r="R1299" t="s">
        <v>556</v>
      </c>
      <c r="S1299">
        <v>9640001873</v>
      </c>
      <c r="T1299" s="2">
        <v>44819</v>
      </c>
      <c r="U1299" s="8">
        <v>15</v>
      </c>
      <c r="V1299" s="8" t="s">
        <v>1422</v>
      </c>
      <c r="W1299" s="8">
        <v>2022</v>
      </c>
      <c r="X1299" t="s">
        <v>46</v>
      </c>
      <c r="Y1299" s="3">
        <v>7</v>
      </c>
      <c r="Z1299">
        <v>275000</v>
      </c>
      <c r="AA1299">
        <v>259000</v>
      </c>
      <c r="AB1299">
        <v>16000</v>
      </c>
      <c r="AC1299" t="s">
        <v>16</v>
      </c>
    </row>
    <row r="1300" spans="1:29" x14ac:dyDescent="0.3">
      <c r="A1300">
        <v>1299</v>
      </c>
      <c r="B1300" t="s">
        <v>41</v>
      </c>
      <c r="C1300" t="s">
        <v>21</v>
      </c>
      <c r="D1300" t="s">
        <v>198</v>
      </c>
      <c r="E1300" t="s">
        <v>200</v>
      </c>
      <c r="F1300" t="s">
        <v>25</v>
      </c>
      <c r="G1300" t="s">
        <v>26</v>
      </c>
      <c r="H1300" t="s">
        <v>199</v>
      </c>
      <c r="I1300" t="s">
        <v>457</v>
      </c>
      <c r="J1300" t="s">
        <v>18</v>
      </c>
      <c r="K1300" t="s">
        <v>18</v>
      </c>
      <c r="L1300" t="s">
        <v>1552</v>
      </c>
      <c r="M1300" t="s">
        <v>18</v>
      </c>
      <c r="N1300" t="s">
        <v>1425</v>
      </c>
      <c r="O1300" t="s">
        <v>27</v>
      </c>
      <c r="P1300">
        <v>1615</v>
      </c>
      <c r="Q1300">
        <v>1615</v>
      </c>
      <c r="R1300" t="s">
        <v>86</v>
      </c>
      <c r="S1300">
        <v>9640001872</v>
      </c>
      <c r="T1300" s="2">
        <v>44819</v>
      </c>
      <c r="U1300" s="8">
        <v>15</v>
      </c>
      <c r="V1300" s="8" t="s">
        <v>1422</v>
      </c>
      <c r="W1300" s="8">
        <v>2022</v>
      </c>
      <c r="X1300" t="s">
        <v>46</v>
      </c>
      <c r="Y1300" s="3">
        <v>3</v>
      </c>
      <c r="Z1300">
        <v>1615</v>
      </c>
      <c r="AA1300">
        <v>1615</v>
      </c>
      <c r="AB1300">
        <v>0</v>
      </c>
      <c r="AC1300" t="s">
        <v>30</v>
      </c>
    </row>
    <row r="1301" spans="1:29" x14ac:dyDescent="0.3">
      <c r="A1301">
        <v>1300</v>
      </c>
      <c r="B1301" t="s">
        <v>8</v>
      </c>
      <c r="C1301" t="s">
        <v>21</v>
      </c>
      <c r="D1301" t="s">
        <v>202</v>
      </c>
      <c r="E1301" t="s">
        <v>203</v>
      </c>
      <c r="F1301" t="s">
        <v>25</v>
      </c>
      <c r="G1301" t="s">
        <v>26</v>
      </c>
      <c r="H1301" t="s">
        <v>181</v>
      </c>
      <c r="I1301" t="s">
        <v>457</v>
      </c>
      <c r="J1301" s="2">
        <v>44818</v>
      </c>
      <c r="K1301">
        <v>1742691</v>
      </c>
      <c r="L1301">
        <v>1742691</v>
      </c>
      <c r="M1301" t="s">
        <v>7</v>
      </c>
      <c r="N1301" t="s">
        <v>1424</v>
      </c>
      <c r="O1301" t="s">
        <v>27</v>
      </c>
      <c r="P1301">
        <v>22000</v>
      </c>
      <c r="Q1301">
        <v>24000</v>
      </c>
      <c r="R1301" t="s">
        <v>201</v>
      </c>
      <c r="S1301">
        <v>9460005855</v>
      </c>
      <c r="T1301" s="2">
        <v>44819</v>
      </c>
      <c r="U1301" s="8">
        <v>15</v>
      </c>
      <c r="V1301" s="8" t="s">
        <v>1422</v>
      </c>
      <c r="W1301" s="8">
        <v>2022</v>
      </c>
      <c r="X1301" t="s">
        <v>67</v>
      </c>
      <c r="Y1301" s="3">
        <v>50</v>
      </c>
      <c r="Z1301">
        <v>24000</v>
      </c>
      <c r="AA1301">
        <v>22000</v>
      </c>
      <c r="AB1301">
        <v>2000</v>
      </c>
      <c r="AC1301" t="s">
        <v>16</v>
      </c>
    </row>
    <row r="1302" spans="1:29" x14ac:dyDescent="0.3">
      <c r="A1302">
        <v>1301</v>
      </c>
      <c r="B1302" t="s">
        <v>8</v>
      </c>
      <c r="C1302" t="s">
        <v>9</v>
      </c>
      <c r="D1302" t="s">
        <v>10</v>
      </c>
      <c r="E1302" t="s">
        <v>12</v>
      </c>
      <c r="F1302" t="s">
        <v>12</v>
      </c>
      <c r="G1302" t="s">
        <v>13</v>
      </c>
      <c r="H1302" t="s">
        <v>204</v>
      </c>
      <c r="I1302" t="s">
        <v>455</v>
      </c>
      <c r="J1302" s="2">
        <v>44818</v>
      </c>
      <c r="K1302">
        <v>1740721</v>
      </c>
      <c r="L1302">
        <v>1740721</v>
      </c>
      <c r="M1302" t="s">
        <v>7</v>
      </c>
      <c r="N1302" t="s">
        <v>1424</v>
      </c>
      <c r="O1302" t="s">
        <v>14</v>
      </c>
      <c r="P1302">
        <v>3330</v>
      </c>
      <c r="Q1302">
        <v>3400</v>
      </c>
      <c r="R1302" t="s">
        <v>187</v>
      </c>
      <c r="S1302">
        <v>8000048022</v>
      </c>
      <c r="T1302" s="2">
        <v>44820</v>
      </c>
      <c r="U1302" s="8">
        <v>16</v>
      </c>
      <c r="V1302" s="8" t="s">
        <v>1422</v>
      </c>
      <c r="W1302" s="8">
        <v>2022</v>
      </c>
      <c r="X1302" t="s">
        <v>15</v>
      </c>
      <c r="Y1302" s="3">
        <v>1500</v>
      </c>
      <c r="Z1302">
        <v>5100000</v>
      </c>
      <c r="AA1302">
        <v>4995000</v>
      </c>
      <c r="AB1302">
        <v>105000</v>
      </c>
      <c r="AC1302" t="s">
        <v>16</v>
      </c>
    </row>
    <row r="1303" spans="1:29" x14ac:dyDescent="0.3">
      <c r="A1303">
        <v>1302</v>
      </c>
      <c r="B1303" t="s">
        <v>8</v>
      </c>
      <c r="C1303" t="s">
        <v>9</v>
      </c>
      <c r="D1303" t="s">
        <v>10</v>
      </c>
      <c r="E1303" t="s">
        <v>12</v>
      </c>
      <c r="F1303" t="s">
        <v>12</v>
      </c>
      <c r="G1303" t="s">
        <v>13</v>
      </c>
      <c r="H1303" t="s">
        <v>11</v>
      </c>
      <c r="I1303" t="s">
        <v>455</v>
      </c>
      <c r="J1303" s="2">
        <v>44818</v>
      </c>
      <c r="K1303">
        <v>1740721</v>
      </c>
      <c r="L1303">
        <v>1740721</v>
      </c>
      <c r="M1303" t="s">
        <v>7</v>
      </c>
      <c r="N1303" t="s">
        <v>1424</v>
      </c>
      <c r="O1303" t="s">
        <v>14</v>
      </c>
      <c r="P1303">
        <v>3330</v>
      </c>
      <c r="Q1303">
        <v>3400</v>
      </c>
      <c r="R1303" t="s">
        <v>205</v>
      </c>
      <c r="S1303">
        <v>8000048023</v>
      </c>
      <c r="T1303" s="2">
        <v>44820</v>
      </c>
      <c r="U1303" s="8">
        <v>16</v>
      </c>
      <c r="V1303" s="8" t="s">
        <v>1422</v>
      </c>
      <c r="W1303" s="8">
        <v>2022</v>
      </c>
      <c r="X1303" t="s">
        <v>15</v>
      </c>
      <c r="Y1303" s="3">
        <v>1000</v>
      </c>
      <c r="Z1303">
        <v>3400000</v>
      </c>
      <c r="AA1303">
        <v>3330000</v>
      </c>
      <c r="AB1303">
        <v>70000</v>
      </c>
      <c r="AC1303" t="s">
        <v>16</v>
      </c>
    </row>
    <row r="1304" spans="1:29" x14ac:dyDescent="0.3">
      <c r="A1304">
        <v>1303</v>
      </c>
      <c r="B1304" t="s">
        <v>41</v>
      </c>
      <c r="C1304" t="s">
        <v>21</v>
      </c>
      <c r="D1304" t="s">
        <v>206</v>
      </c>
      <c r="E1304" t="s">
        <v>105</v>
      </c>
      <c r="F1304" t="s">
        <v>25</v>
      </c>
      <c r="G1304" t="s">
        <v>26</v>
      </c>
      <c r="H1304" t="s">
        <v>65</v>
      </c>
      <c r="I1304" t="s">
        <v>457</v>
      </c>
      <c r="J1304" t="s">
        <v>18</v>
      </c>
      <c r="K1304" t="s">
        <v>18</v>
      </c>
      <c r="L1304" t="s">
        <v>1552</v>
      </c>
      <c r="M1304" t="s">
        <v>18</v>
      </c>
      <c r="N1304" t="s">
        <v>1425</v>
      </c>
      <c r="O1304" t="s">
        <v>27</v>
      </c>
      <c r="P1304">
        <v>4800</v>
      </c>
      <c r="Q1304">
        <v>4800</v>
      </c>
      <c r="R1304" t="s">
        <v>19</v>
      </c>
      <c r="S1304">
        <v>9640001875</v>
      </c>
      <c r="T1304" s="2">
        <v>44819</v>
      </c>
      <c r="U1304" s="8">
        <v>15</v>
      </c>
      <c r="V1304" s="8" t="s">
        <v>1422</v>
      </c>
      <c r="W1304" s="8">
        <v>2022</v>
      </c>
      <c r="X1304" t="s">
        <v>67</v>
      </c>
      <c r="Y1304" s="3">
        <v>6</v>
      </c>
      <c r="Z1304">
        <v>4800</v>
      </c>
      <c r="AA1304">
        <v>4800</v>
      </c>
      <c r="AB1304">
        <v>0</v>
      </c>
      <c r="AC1304" t="s">
        <v>30</v>
      </c>
    </row>
    <row r="1305" spans="1:29" x14ac:dyDescent="0.3">
      <c r="A1305">
        <v>1304</v>
      </c>
      <c r="B1305" t="s">
        <v>20</v>
      </c>
      <c r="C1305" t="s">
        <v>9</v>
      </c>
      <c r="D1305" t="s">
        <v>185</v>
      </c>
      <c r="E1305" t="s">
        <v>53</v>
      </c>
      <c r="F1305" t="s">
        <v>53</v>
      </c>
      <c r="G1305" t="s">
        <v>13</v>
      </c>
      <c r="H1305" t="s">
        <v>186</v>
      </c>
      <c r="I1305" t="s">
        <v>457</v>
      </c>
      <c r="J1305" s="2">
        <v>44819</v>
      </c>
      <c r="K1305">
        <v>1748164</v>
      </c>
      <c r="L1305">
        <v>1748164</v>
      </c>
      <c r="M1305" t="s">
        <v>7</v>
      </c>
      <c r="N1305" t="s">
        <v>1424</v>
      </c>
      <c r="O1305" t="s">
        <v>14</v>
      </c>
      <c r="P1305">
        <v>4190</v>
      </c>
      <c r="Q1305">
        <v>4300</v>
      </c>
      <c r="R1305" t="s">
        <v>51</v>
      </c>
      <c r="S1305">
        <v>3000007509</v>
      </c>
      <c r="T1305" s="2">
        <v>44820</v>
      </c>
      <c r="U1305" s="8">
        <v>16</v>
      </c>
      <c r="V1305" s="8" t="s">
        <v>1422</v>
      </c>
      <c r="W1305" s="8">
        <v>2022</v>
      </c>
      <c r="X1305" t="s">
        <v>15</v>
      </c>
      <c r="Y1305" s="3">
        <v>16</v>
      </c>
      <c r="Z1305">
        <v>68800</v>
      </c>
      <c r="AA1305">
        <v>67040</v>
      </c>
      <c r="AB1305">
        <v>1760</v>
      </c>
      <c r="AC1305" t="s">
        <v>16</v>
      </c>
    </row>
    <row r="1306" spans="1:29" x14ac:dyDescent="0.3">
      <c r="A1306">
        <v>1305</v>
      </c>
      <c r="B1306" t="s">
        <v>20</v>
      </c>
      <c r="C1306" t="s">
        <v>9</v>
      </c>
      <c r="D1306" t="s">
        <v>207</v>
      </c>
      <c r="E1306" t="s">
        <v>53</v>
      </c>
      <c r="F1306" t="s">
        <v>53</v>
      </c>
      <c r="G1306" t="s">
        <v>13</v>
      </c>
      <c r="H1306" t="s">
        <v>208</v>
      </c>
      <c r="I1306" t="s">
        <v>457</v>
      </c>
      <c r="J1306" s="2">
        <v>44820</v>
      </c>
      <c r="K1306">
        <v>1751856</v>
      </c>
      <c r="L1306">
        <v>1751856</v>
      </c>
      <c r="M1306" t="s">
        <v>7</v>
      </c>
      <c r="N1306" t="s">
        <v>1424</v>
      </c>
      <c r="O1306" t="s">
        <v>14</v>
      </c>
      <c r="P1306">
        <v>4540</v>
      </c>
      <c r="Q1306">
        <v>4700</v>
      </c>
      <c r="R1306" t="s">
        <v>527</v>
      </c>
      <c r="S1306">
        <v>3000007520</v>
      </c>
      <c r="T1306" s="2">
        <v>44821</v>
      </c>
      <c r="U1306" s="8">
        <v>17</v>
      </c>
      <c r="V1306" s="8" t="s">
        <v>1422</v>
      </c>
      <c r="W1306" s="8">
        <v>2022</v>
      </c>
      <c r="X1306" t="s">
        <v>15</v>
      </c>
      <c r="Y1306" s="3">
        <v>16.25</v>
      </c>
      <c r="Z1306">
        <v>76375</v>
      </c>
      <c r="AA1306">
        <v>73775</v>
      </c>
      <c r="AB1306">
        <v>2600</v>
      </c>
      <c r="AC1306" t="s">
        <v>16</v>
      </c>
    </row>
    <row r="1307" spans="1:29" x14ac:dyDescent="0.3">
      <c r="A1307">
        <v>1306</v>
      </c>
      <c r="B1307" t="s">
        <v>41</v>
      </c>
      <c r="C1307" t="s">
        <v>9</v>
      </c>
      <c r="D1307" t="s">
        <v>78</v>
      </c>
      <c r="E1307" t="s">
        <v>209</v>
      </c>
      <c r="F1307" t="s">
        <v>1408</v>
      </c>
      <c r="G1307" t="s">
        <v>13</v>
      </c>
      <c r="H1307" t="s">
        <v>79</v>
      </c>
      <c r="I1307" t="s">
        <v>457</v>
      </c>
      <c r="J1307" t="s">
        <v>76</v>
      </c>
      <c r="K1307" t="s">
        <v>538</v>
      </c>
      <c r="L1307" t="s">
        <v>1552</v>
      </c>
      <c r="M1307" t="s">
        <v>76</v>
      </c>
      <c r="N1307" t="s">
        <v>1425</v>
      </c>
      <c r="O1307" t="s">
        <v>14</v>
      </c>
      <c r="P1307">
        <v>750</v>
      </c>
      <c r="Q1307">
        <v>750</v>
      </c>
      <c r="R1307" t="s">
        <v>77</v>
      </c>
      <c r="S1307">
        <v>3000007501</v>
      </c>
      <c r="T1307" s="2">
        <v>44820</v>
      </c>
      <c r="U1307" s="8">
        <v>16</v>
      </c>
      <c r="V1307" s="8" t="s">
        <v>1422</v>
      </c>
      <c r="W1307" s="8">
        <v>2022</v>
      </c>
      <c r="X1307" t="s">
        <v>15</v>
      </c>
      <c r="Y1307" s="3">
        <v>32</v>
      </c>
      <c r="Z1307">
        <v>24000</v>
      </c>
      <c r="AA1307">
        <v>24000</v>
      </c>
      <c r="AB1307">
        <v>0</v>
      </c>
      <c r="AC1307" t="s">
        <v>30</v>
      </c>
    </row>
    <row r="1308" spans="1:29" x14ac:dyDescent="0.3">
      <c r="A1308">
        <v>1307</v>
      </c>
      <c r="B1308" t="s">
        <v>8</v>
      </c>
      <c r="C1308" t="s">
        <v>21</v>
      </c>
      <c r="D1308" t="s">
        <v>211</v>
      </c>
      <c r="E1308" t="s">
        <v>213</v>
      </c>
      <c r="F1308" t="s">
        <v>25</v>
      </c>
      <c r="G1308" t="s">
        <v>26</v>
      </c>
      <c r="H1308" t="s">
        <v>212</v>
      </c>
      <c r="I1308" t="s">
        <v>461</v>
      </c>
      <c r="J1308" s="2">
        <v>44816</v>
      </c>
      <c r="K1308">
        <v>1734266</v>
      </c>
      <c r="L1308">
        <v>1734266</v>
      </c>
      <c r="M1308" t="s">
        <v>7</v>
      </c>
      <c r="N1308" t="s">
        <v>1424</v>
      </c>
      <c r="O1308" t="s">
        <v>27</v>
      </c>
      <c r="P1308">
        <v>75000</v>
      </c>
      <c r="Q1308">
        <v>78000</v>
      </c>
      <c r="R1308" t="s">
        <v>210</v>
      </c>
      <c r="S1308">
        <v>9460005858</v>
      </c>
      <c r="T1308" s="2">
        <v>44820</v>
      </c>
      <c r="U1308" s="8">
        <v>16</v>
      </c>
      <c r="V1308" s="8" t="s">
        <v>1422</v>
      </c>
      <c r="W1308" s="8">
        <v>2022</v>
      </c>
      <c r="X1308" t="s">
        <v>67</v>
      </c>
      <c r="Y1308" s="3">
        <v>2</v>
      </c>
      <c r="Z1308">
        <v>78000</v>
      </c>
      <c r="AA1308">
        <v>75000</v>
      </c>
      <c r="AB1308">
        <v>3000</v>
      </c>
      <c r="AC1308" t="s">
        <v>16</v>
      </c>
    </row>
    <row r="1309" spans="1:29" x14ac:dyDescent="0.3">
      <c r="A1309">
        <v>1308</v>
      </c>
      <c r="B1309" t="s">
        <v>41</v>
      </c>
      <c r="C1309" t="s">
        <v>21</v>
      </c>
      <c r="D1309" t="s">
        <v>214</v>
      </c>
      <c r="E1309" t="s">
        <v>215</v>
      </c>
      <c r="F1309" t="s">
        <v>25</v>
      </c>
      <c r="G1309" t="s">
        <v>26</v>
      </c>
      <c r="H1309" t="s">
        <v>65</v>
      </c>
      <c r="I1309" t="s">
        <v>457</v>
      </c>
      <c r="J1309" t="s">
        <v>18</v>
      </c>
      <c r="K1309" t="s">
        <v>18</v>
      </c>
      <c r="L1309" t="s">
        <v>1552</v>
      </c>
      <c r="M1309" t="s">
        <v>18</v>
      </c>
      <c r="N1309" t="s">
        <v>1425</v>
      </c>
      <c r="O1309" t="s">
        <v>27</v>
      </c>
      <c r="P1309">
        <v>4950</v>
      </c>
      <c r="Q1309">
        <v>4950</v>
      </c>
      <c r="R1309" t="s">
        <v>19</v>
      </c>
      <c r="S1309">
        <v>9640001874</v>
      </c>
      <c r="T1309" s="2">
        <v>44819</v>
      </c>
      <c r="U1309" s="8">
        <v>15</v>
      </c>
      <c r="V1309" s="8" t="s">
        <v>1422</v>
      </c>
      <c r="W1309" s="8">
        <v>2022</v>
      </c>
      <c r="X1309" t="s">
        <v>46</v>
      </c>
      <c r="Y1309" s="3">
        <v>4</v>
      </c>
      <c r="Z1309">
        <v>4950</v>
      </c>
      <c r="AA1309">
        <v>4950</v>
      </c>
      <c r="AB1309">
        <v>0</v>
      </c>
      <c r="AC1309" t="s">
        <v>30</v>
      </c>
    </row>
    <row r="1310" spans="1:29" x14ac:dyDescent="0.3">
      <c r="A1310">
        <v>1309</v>
      </c>
      <c r="B1310" t="s">
        <v>20</v>
      </c>
      <c r="C1310" t="s">
        <v>9</v>
      </c>
      <c r="D1310" t="s">
        <v>217</v>
      </c>
      <c r="E1310" t="s">
        <v>53</v>
      </c>
      <c r="F1310" t="s">
        <v>53</v>
      </c>
      <c r="G1310" t="s">
        <v>13</v>
      </c>
      <c r="H1310" t="s">
        <v>218</v>
      </c>
      <c r="I1310" t="s">
        <v>457</v>
      </c>
      <c r="J1310" t="s">
        <v>76</v>
      </c>
      <c r="K1310" t="s">
        <v>538</v>
      </c>
      <c r="L1310" t="s">
        <v>1552</v>
      </c>
      <c r="M1310" t="s">
        <v>76</v>
      </c>
      <c r="N1310" t="s">
        <v>1425</v>
      </c>
      <c r="O1310" t="s">
        <v>27</v>
      </c>
      <c r="P1310">
        <v>16500</v>
      </c>
      <c r="Q1310">
        <v>16500</v>
      </c>
      <c r="R1310" t="s">
        <v>216</v>
      </c>
      <c r="S1310">
        <v>3000007428</v>
      </c>
      <c r="T1310" s="2">
        <v>44817</v>
      </c>
      <c r="U1310" s="8">
        <v>13</v>
      </c>
      <c r="V1310" s="8" t="s">
        <v>1422</v>
      </c>
      <c r="W1310" s="8">
        <v>2022</v>
      </c>
      <c r="X1310" t="s">
        <v>28</v>
      </c>
      <c r="Y1310" s="3">
        <v>7.0000000000000001E-3</v>
      </c>
      <c r="Z1310">
        <v>16500</v>
      </c>
      <c r="AA1310">
        <v>16500</v>
      </c>
      <c r="AB1310">
        <v>0</v>
      </c>
      <c r="AC1310" t="s">
        <v>30</v>
      </c>
    </row>
    <row r="1311" spans="1:29" x14ac:dyDescent="0.3">
      <c r="A1311">
        <v>1310</v>
      </c>
      <c r="B1311" t="s">
        <v>41</v>
      </c>
      <c r="C1311" t="s">
        <v>21</v>
      </c>
      <c r="D1311" t="s">
        <v>219</v>
      </c>
      <c r="E1311" t="s">
        <v>85</v>
      </c>
      <c r="F1311" t="s">
        <v>85</v>
      </c>
      <c r="G1311" t="s">
        <v>37</v>
      </c>
      <c r="H1311" t="s">
        <v>220</v>
      </c>
      <c r="I1311" t="s">
        <v>500</v>
      </c>
      <c r="J1311" t="s">
        <v>76</v>
      </c>
      <c r="K1311" t="s">
        <v>538</v>
      </c>
      <c r="L1311" t="s">
        <v>1552</v>
      </c>
      <c r="M1311" t="s">
        <v>76</v>
      </c>
      <c r="N1311" t="s">
        <v>1425</v>
      </c>
      <c r="O1311" t="s">
        <v>14</v>
      </c>
      <c r="P1311">
        <v>1049</v>
      </c>
      <c r="Q1311">
        <v>1049</v>
      </c>
      <c r="R1311" t="s">
        <v>1064</v>
      </c>
      <c r="S1311">
        <v>9640001869</v>
      </c>
      <c r="T1311" s="2">
        <v>44817</v>
      </c>
      <c r="U1311" s="8">
        <v>13</v>
      </c>
      <c r="V1311" s="8" t="s">
        <v>1422</v>
      </c>
      <c r="W1311" s="8">
        <v>2022</v>
      </c>
      <c r="X1311" t="s">
        <v>15</v>
      </c>
      <c r="Y1311" s="3">
        <v>1000</v>
      </c>
      <c r="Z1311">
        <v>1049000</v>
      </c>
      <c r="AA1311">
        <v>1049000</v>
      </c>
      <c r="AB1311">
        <v>0</v>
      </c>
      <c r="AC1311" t="s">
        <v>30</v>
      </c>
    </row>
    <row r="1312" spans="1:29" x14ac:dyDescent="0.3">
      <c r="A1312">
        <v>1311</v>
      </c>
      <c r="B1312" t="s">
        <v>41</v>
      </c>
      <c r="C1312" t="s">
        <v>21</v>
      </c>
      <c r="D1312" t="s">
        <v>219</v>
      </c>
      <c r="E1312" t="s">
        <v>85</v>
      </c>
      <c r="F1312" t="s">
        <v>85</v>
      </c>
      <c r="G1312" t="s">
        <v>37</v>
      </c>
      <c r="H1312" t="s">
        <v>220</v>
      </c>
      <c r="I1312" t="s">
        <v>500</v>
      </c>
      <c r="J1312" t="s">
        <v>76</v>
      </c>
      <c r="K1312" t="s">
        <v>538</v>
      </c>
      <c r="L1312" t="s">
        <v>1552</v>
      </c>
      <c r="M1312" t="s">
        <v>76</v>
      </c>
      <c r="N1312" t="s">
        <v>1425</v>
      </c>
      <c r="O1312" t="s">
        <v>14</v>
      </c>
      <c r="P1312">
        <v>1030</v>
      </c>
      <c r="Q1312">
        <v>1030</v>
      </c>
      <c r="R1312" t="s">
        <v>1064</v>
      </c>
      <c r="S1312">
        <v>9640001870</v>
      </c>
      <c r="T1312" s="2">
        <v>44817</v>
      </c>
      <c r="U1312" s="8">
        <v>13</v>
      </c>
      <c r="V1312" s="8" t="s">
        <v>1422</v>
      </c>
      <c r="W1312" s="8">
        <v>2022</v>
      </c>
      <c r="X1312" t="s">
        <v>15</v>
      </c>
      <c r="Y1312" s="3">
        <v>370</v>
      </c>
      <c r="Z1312">
        <v>381100</v>
      </c>
      <c r="AA1312">
        <v>381100</v>
      </c>
      <c r="AB1312">
        <v>0</v>
      </c>
      <c r="AC1312" t="s">
        <v>30</v>
      </c>
    </row>
    <row r="1313" spans="1:29" x14ac:dyDescent="0.3">
      <c r="A1313">
        <v>1312</v>
      </c>
      <c r="B1313" t="s">
        <v>8</v>
      </c>
      <c r="C1313" t="s">
        <v>21</v>
      </c>
      <c r="D1313" t="s">
        <v>194</v>
      </c>
      <c r="E1313" t="s">
        <v>221</v>
      </c>
      <c r="F1313" t="s">
        <v>25</v>
      </c>
      <c r="G1313" t="s">
        <v>26</v>
      </c>
      <c r="H1313" t="s">
        <v>41</v>
      </c>
      <c r="I1313" t="s">
        <v>65</v>
      </c>
      <c r="J1313" s="2">
        <v>44819</v>
      </c>
      <c r="K1313">
        <v>1746437</v>
      </c>
      <c r="L1313">
        <v>1746437</v>
      </c>
      <c r="M1313" t="s">
        <v>7</v>
      </c>
      <c r="N1313" t="s">
        <v>1424</v>
      </c>
      <c r="O1313" t="s">
        <v>14</v>
      </c>
      <c r="P1313">
        <v>1700</v>
      </c>
      <c r="Q1313">
        <v>1800</v>
      </c>
      <c r="R1313" t="s">
        <v>187</v>
      </c>
      <c r="S1313">
        <v>9460005864</v>
      </c>
      <c r="T1313" s="2">
        <v>44823</v>
      </c>
      <c r="U1313" s="8">
        <v>19</v>
      </c>
      <c r="V1313" s="8" t="s">
        <v>1422</v>
      </c>
      <c r="W1313" s="8">
        <v>2022</v>
      </c>
      <c r="X1313" t="s">
        <v>15</v>
      </c>
      <c r="Y1313" s="3">
        <v>22</v>
      </c>
      <c r="Z1313">
        <v>39600</v>
      </c>
      <c r="AA1313">
        <v>37400</v>
      </c>
      <c r="AB1313">
        <v>2200</v>
      </c>
      <c r="AC1313" t="s">
        <v>16</v>
      </c>
    </row>
    <row r="1314" spans="1:29" x14ac:dyDescent="0.3">
      <c r="A1314">
        <v>1313</v>
      </c>
      <c r="B1314" t="s">
        <v>8</v>
      </c>
      <c r="C1314" t="s">
        <v>21</v>
      </c>
      <c r="D1314" t="s">
        <v>194</v>
      </c>
      <c r="E1314" t="s">
        <v>221</v>
      </c>
      <c r="F1314" t="s">
        <v>25</v>
      </c>
      <c r="G1314" t="s">
        <v>26</v>
      </c>
      <c r="H1314" t="s">
        <v>41</v>
      </c>
      <c r="I1314" t="s">
        <v>65</v>
      </c>
      <c r="J1314" s="2">
        <v>44819</v>
      </c>
      <c r="K1314">
        <v>1746437</v>
      </c>
      <c r="L1314">
        <v>1746437</v>
      </c>
      <c r="M1314" t="s">
        <v>7</v>
      </c>
      <c r="N1314" t="s">
        <v>1424</v>
      </c>
      <c r="O1314" t="s">
        <v>14</v>
      </c>
      <c r="P1314">
        <v>1700</v>
      </c>
      <c r="Q1314">
        <v>1800</v>
      </c>
      <c r="R1314" t="s">
        <v>187</v>
      </c>
      <c r="S1314">
        <v>9460005865</v>
      </c>
      <c r="T1314" s="2">
        <v>44823</v>
      </c>
      <c r="U1314" s="8">
        <v>19</v>
      </c>
      <c r="V1314" s="8" t="s">
        <v>1422</v>
      </c>
      <c r="W1314" s="8">
        <v>2022</v>
      </c>
      <c r="X1314" t="s">
        <v>15</v>
      </c>
      <c r="Y1314" s="3">
        <v>4</v>
      </c>
      <c r="Z1314">
        <v>7200</v>
      </c>
      <c r="AA1314">
        <v>6800</v>
      </c>
      <c r="AB1314">
        <v>400</v>
      </c>
      <c r="AC1314" t="s">
        <v>16</v>
      </c>
    </row>
    <row r="1315" spans="1:29" x14ac:dyDescent="0.3">
      <c r="A1315">
        <v>1314</v>
      </c>
      <c r="B1315" t="s">
        <v>8</v>
      </c>
      <c r="C1315" t="s">
        <v>21</v>
      </c>
      <c r="D1315" t="s">
        <v>194</v>
      </c>
      <c r="E1315" t="s">
        <v>221</v>
      </c>
      <c r="F1315" t="s">
        <v>25</v>
      </c>
      <c r="G1315" t="s">
        <v>26</v>
      </c>
      <c r="H1315" t="s">
        <v>41</v>
      </c>
      <c r="I1315" t="s">
        <v>65</v>
      </c>
      <c r="J1315" s="2">
        <v>44819</v>
      </c>
      <c r="K1315">
        <v>1746437</v>
      </c>
      <c r="L1315">
        <v>1746437</v>
      </c>
      <c r="M1315" t="s">
        <v>7</v>
      </c>
      <c r="N1315" t="s">
        <v>1424</v>
      </c>
      <c r="O1315" t="s">
        <v>14</v>
      </c>
      <c r="P1315">
        <v>1700</v>
      </c>
      <c r="Q1315">
        <v>1800</v>
      </c>
      <c r="R1315" t="s">
        <v>187</v>
      </c>
      <c r="S1315">
        <v>9460005866</v>
      </c>
      <c r="T1315" s="2">
        <v>44823</v>
      </c>
      <c r="U1315" s="8">
        <v>19</v>
      </c>
      <c r="V1315" s="8" t="s">
        <v>1422</v>
      </c>
      <c r="W1315" s="8">
        <v>2022</v>
      </c>
      <c r="X1315" t="s">
        <v>15</v>
      </c>
      <c r="Y1315" s="3">
        <v>40</v>
      </c>
      <c r="Z1315">
        <v>72000</v>
      </c>
      <c r="AA1315">
        <v>68000</v>
      </c>
      <c r="AB1315">
        <v>4000</v>
      </c>
      <c r="AC1315" t="s">
        <v>16</v>
      </c>
    </row>
    <row r="1316" spans="1:29" x14ac:dyDescent="0.3">
      <c r="A1316">
        <v>1315</v>
      </c>
      <c r="B1316" t="s">
        <v>8</v>
      </c>
      <c r="C1316" t="s">
        <v>21</v>
      </c>
      <c r="D1316" t="s">
        <v>172</v>
      </c>
      <c r="E1316" t="s">
        <v>173</v>
      </c>
      <c r="F1316" t="s">
        <v>174</v>
      </c>
      <c r="G1316" t="s">
        <v>37</v>
      </c>
      <c r="H1316" t="s">
        <v>223</v>
      </c>
      <c r="I1316" t="s">
        <v>455</v>
      </c>
      <c r="J1316" s="2">
        <v>44824</v>
      </c>
      <c r="K1316">
        <v>1764743</v>
      </c>
      <c r="L1316">
        <v>1764743</v>
      </c>
      <c r="M1316" t="s">
        <v>7</v>
      </c>
      <c r="N1316" t="s">
        <v>1424</v>
      </c>
      <c r="O1316" t="s">
        <v>14</v>
      </c>
      <c r="P1316">
        <v>2153</v>
      </c>
      <c r="Q1316">
        <v>2153</v>
      </c>
      <c r="R1316" t="s">
        <v>222</v>
      </c>
      <c r="S1316">
        <v>9460005870</v>
      </c>
      <c r="T1316" s="2">
        <v>44824</v>
      </c>
      <c r="U1316" s="8">
        <v>20</v>
      </c>
      <c r="V1316" s="8" t="s">
        <v>1422</v>
      </c>
      <c r="W1316" s="8">
        <v>2022</v>
      </c>
      <c r="X1316" t="s">
        <v>15</v>
      </c>
      <c r="Y1316" s="3">
        <v>1750</v>
      </c>
      <c r="Z1316">
        <v>3767750</v>
      </c>
      <c r="AA1316">
        <v>3767750</v>
      </c>
      <c r="AB1316">
        <v>0</v>
      </c>
      <c r="AC1316" t="s">
        <v>30</v>
      </c>
    </row>
    <row r="1317" spans="1:29" x14ac:dyDescent="0.3">
      <c r="A1317">
        <v>1316</v>
      </c>
      <c r="B1317" t="s">
        <v>20</v>
      </c>
      <c r="C1317" t="s">
        <v>9</v>
      </c>
      <c r="D1317" t="s">
        <v>224</v>
      </c>
      <c r="E1317" t="s">
        <v>53</v>
      </c>
      <c r="F1317" t="s">
        <v>53</v>
      </c>
      <c r="G1317" t="s">
        <v>13</v>
      </c>
      <c r="H1317" t="s">
        <v>225</v>
      </c>
      <c r="I1317" t="s">
        <v>457</v>
      </c>
      <c r="J1317" t="s">
        <v>18</v>
      </c>
      <c r="K1317" t="s">
        <v>18</v>
      </c>
      <c r="L1317" t="s">
        <v>1552</v>
      </c>
      <c r="M1317" t="s">
        <v>18</v>
      </c>
      <c r="N1317" t="s">
        <v>1425</v>
      </c>
      <c r="O1317" t="s">
        <v>27</v>
      </c>
      <c r="P1317">
        <v>7100</v>
      </c>
      <c r="Q1317">
        <v>7100</v>
      </c>
      <c r="R1317" t="s">
        <v>19</v>
      </c>
      <c r="S1317">
        <v>3000007547</v>
      </c>
      <c r="T1317" s="2">
        <v>44824</v>
      </c>
      <c r="U1317" s="8">
        <v>20</v>
      </c>
      <c r="V1317" s="8" t="s">
        <v>1422</v>
      </c>
      <c r="W1317" s="8">
        <v>2022</v>
      </c>
      <c r="X1317" t="s">
        <v>28</v>
      </c>
      <c r="Y1317" s="3">
        <v>3.6099999999999999E-4</v>
      </c>
      <c r="Z1317">
        <v>7100</v>
      </c>
      <c r="AA1317">
        <v>7100</v>
      </c>
      <c r="AB1317">
        <v>0</v>
      </c>
      <c r="AC1317" t="s">
        <v>30</v>
      </c>
    </row>
    <row r="1318" spans="1:29" x14ac:dyDescent="0.3">
      <c r="A1318">
        <v>1317</v>
      </c>
      <c r="B1318" t="s">
        <v>20</v>
      </c>
      <c r="C1318" t="s">
        <v>21</v>
      </c>
      <c r="D1318" t="s">
        <v>52</v>
      </c>
      <c r="E1318" t="s">
        <v>226</v>
      </c>
      <c r="F1318" t="s">
        <v>25</v>
      </c>
      <c r="G1318" t="s">
        <v>26</v>
      </c>
      <c r="H1318" t="s">
        <v>1377</v>
      </c>
      <c r="I1318" t="s">
        <v>457</v>
      </c>
      <c r="J1318" t="s">
        <v>139</v>
      </c>
      <c r="K1318" t="s">
        <v>139</v>
      </c>
      <c r="L1318" t="s">
        <v>1552</v>
      </c>
      <c r="M1318" t="s">
        <v>139</v>
      </c>
      <c r="N1318" t="s">
        <v>1425</v>
      </c>
      <c r="O1318" t="s">
        <v>27</v>
      </c>
      <c r="P1318">
        <v>5400</v>
      </c>
      <c r="Q1318">
        <v>5400</v>
      </c>
      <c r="R1318" t="s">
        <v>201</v>
      </c>
      <c r="S1318">
        <v>9640001855</v>
      </c>
      <c r="T1318" s="2">
        <v>44813</v>
      </c>
      <c r="U1318" s="8">
        <v>9</v>
      </c>
      <c r="V1318" s="8" t="s">
        <v>1422</v>
      </c>
      <c r="W1318" s="8">
        <v>2022</v>
      </c>
      <c r="X1318" t="s">
        <v>28</v>
      </c>
      <c r="Y1318" s="3">
        <v>2E-3</v>
      </c>
      <c r="Z1318">
        <v>5400</v>
      </c>
      <c r="AA1318">
        <v>5400</v>
      </c>
      <c r="AB1318">
        <v>0</v>
      </c>
      <c r="AC1318" t="s">
        <v>30</v>
      </c>
    </row>
    <row r="1319" spans="1:29" x14ac:dyDescent="0.3">
      <c r="A1319">
        <v>1318</v>
      </c>
      <c r="B1319" t="s">
        <v>8</v>
      </c>
      <c r="C1319" t="s">
        <v>21</v>
      </c>
      <c r="D1319" t="s">
        <v>227</v>
      </c>
      <c r="E1319" t="s">
        <v>190</v>
      </c>
      <c r="F1319" t="s">
        <v>25</v>
      </c>
      <c r="G1319" t="s">
        <v>26</v>
      </c>
      <c r="H1319" t="s">
        <v>228</v>
      </c>
      <c r="I1319" t="s">
        <v>457</v>
      </c>
      <c r="J1319" s="2">
        <v>44812</v>
      </c>
      <c r="K1319">
        <v>1721548</v>
      </c>
      <c r="L1319">
        <v>1721548</v>
      </c>
      <c r="M1319" t="s">
        <v>7</v>
      </c>
      <c r="N1319" t="s">
        <v>1424</v>
      </c>
      <c r="O1319" t="s">
        <v>27</v>
      </c>
      <c r="P1319">
        <v>38400</v>
      </c>
      <c r="Q1319">
        <v>40000</v>
      </c>
      <c r="R1319" t="s">
        <v>201</v>
      </c>
      <c r="S1319">
        <v>9460005849</v>
      </c>
      <c r="T1319" s="2">
        <v>44814</v>
      </c>
      <c r="U1319" s="8">
        <v>10</v>
      </c>
      <c r="V1319" s="8" t="s">
        <v>1422</v>
      </c>
      <c r="W1319" s="8">
        <v>2022</v>
      </c>
      <c r="X1319" t="s">
        <v>67</v>
      </c>
      <c r="Y1319" s="3">
        <v>1</v>
      </c>
      <c r="Z1319">
        <v>40000</v>
      </c>
      <c r="AA1319">
        <v>38400</v>
      </c>
      <c r="AB1319">
        <v>1600</v>
      </c>
      <c r="AC1319" t="s">
        <v>16</v>
      </c>
    </row>
    <row r="1320" spans="1:29" x14ac:dyDescent="0.3">
      <c r="A1320">
        <v>1319</v>
      </c>
      <c r="B1320" t="s">
        <v>8</v>
      </c>
      <c r="C1320" t="s">
        <v>21</v>
      </c>
      <c r="D1320" t="s">
        <v>194</v>
      </c>
      <c r="E1320" t="s">
        <v>196</v>
      </c>
      <c r="F1320" t="s">
        <v>85</v>
      </c>
      <c r="G1320" t="s">
        <v>37</v>
      </c>
      <c r="H1320" t="s">
        <v>195</v>
      </c>
      <c r="I1320" t="s">
        <v>459</v>
      </c>
      <c r="J1320" s="2">
        <v>44777</v>
      </c>
      <c r="K1320">
        <v>1617363</v>
      </c>
      <c r="L1320">
        <v>1617363</v>
      </c>
      <c r="M1320" t="s">
        <v>7</v>
      </c>
      <c r="N1320" t="s">
        <v>1424</v>
      </c>
      <c r="O1320" t="s">
        <v>14</v>
      </c>
      <c r="P1320">
        <v>2000</v>
      </c>
      <c r="Q1320">
        <v>2000</v>
      </c>
      <c r="R1320" t="s">
        <v>81</v>
      </c>
      <c r="S1320">
        <v>9460005851</v>
      </c>
      <c r="T1320" s="2">
        <v>44816</v>
      </c>
      <c r="U1320" s="8">
        <v>12</v>
      </c>
      <c r="V1320" s="8" t="s">
        <v>1422</v>
      </c>
      <c r="W1320" s="8">
        <v>2022</v>
      </c>
      <c r="X1320" t="s">
        <v>15</v>
      </c>
      <c r="Y1320" s="3">
        <v>300</v>
      </c>
      <c r="Z1320">
        <v>600000</v>
      </c>
      <c r="AA1320">
        <v>600000</v>
      </c>
      <c r="AB1320">
        <v>0</v>
      </c>
      <c r="AC1320" t="s">
        <v>30</v>
      </c>
    </row>
    <row r="1321" spans="1:29" x14ac:dyDescent="0.3">
      <c r="A1321">
        <v>1320</v>
      </c>
      <c r="B1321" t="s">
        <v>20</v>
      </c>
      <c r="C1321" t="s">
        <v>21</v>
      </c>
      <c r="D1321" t="s">
        <v>229</v>
      </c>
      <c r="E1321" t="s">
        <v>231</v>
      </c>
      <c r="F1321" t="s">
        <v>25</v>
      </c>
      <c r="G1321" t="s">
        <v>26</v>
      </c>
      <c r="H1321" t="s">
        <v>230</v>
      </c>
      <c r="I1321" t="s">
        <v>457</v>
      </c>
      <c r="J1321" s="2">
        <v>44813</v>
      </c>
      <c r="K1321">
        <v>1724672</v>
      </c>
      <c r="L1321">
        <v>1724672</v>
      </c>
      <c r="M1321" t="s">
        <v>7</v>
      </c>
      <c r="N1321" t="s">
        <v>1424</v>
      </c>
      <c r="O1321" t="s">
        <v>27</v>
      </c>
      <c r="P1321">
        <v>9400</v>
      </c>
      <c r="Q1321">
        <v>12500</v>
      </c>
      <c r="R1321" t="s">
        <v>201</v>
      </c>
      <c r="S1321">
        <v>9640001862</v>
      </c>
      <c r="T1321" s="2">
        <v>44814</v>
      </c>
      <c r="U1321" s="8">
        <v>10</v>
      </c>
      <c r="V1321" s="8" t="s">
        <v>1422</v>
      </c>
      <c r="W1321" s="8">
        <v>2022</v>
      </c>
      <c r="X1321" t="s">
        <v>15</v>
      </c>
      <c r="Y1321" s="3">
        <v>17.260000000000002</v>
      </c>
      <c r="Z1321">
        <v>12500</v>
      </c>
      <c r="AA1321">
        <v>9400</v>
      </c>
      <c r="AB1321">
        <v>3100</v>
      </c>
      <c r="AC1321" t="s">
        <v>16</v>
      </c>
    </row>
    <row r="1322" spans="1:29" x14ac:dyDescent="0.3">
      <c r="A1322">
        <v>1321</v>
      </c>
      <c r="B1322" t="s">
        <v>20</v>
      </c>
      <c r="C1322" t="s">
        <v>9</v>
      </c>
      <c r="D1322" t="s">
        <v>232</v>
      </c>
      <c r="E1322" t="s">
        <v>53</v>
      </c>
      <c r="F1322" t="s">
        <v>53</v>
      </c>
      <c r="G1322" t="s">
        <v>13</v>
      </c>
      <c r="H1322" t="s">
        <v>233</v>
      </c>
      <c r="I1322" t="s">
        <v>457</v>
      </c>
      <c r="J1322" s="2">
        <v>44825</v>
      </c>
      <c r="K1322">
        <v>1768733</v>
      </c>
      <c r="L1322">
        <v>1768733</v>
      </c>
      <c r="M1322" t="s">
        <v>7</v>
      </c>
      <c r="N1322" t="s">
        <v>1424</v>
      </c>
      <c r="O1322" t="s">
        <v>27</v>
      </c>
      <c r="P1322">
        <v>47000</v>
      </c>
      <c r="Q1322">
        <v>48000</v>
      </c>
      <c r="R1322" t="s">
        <v>401</v>
      </c>
      <c r="S1322">
        <v>3000007587</v>
      </c>
      <c r="T1322" s="2">
        <v>44825</v>
      </c>
      <c r="U1322" s="8">
        <v>21</v>
      </c>
      <c r="V1322" s="8" t="s">
        <v>1422</v>
      </c>
      <c r="W1322" s="8">
        <v>2022</v>
      </c>
      <c r="X1322" t="s">
        <v>28</v>
      </c>
      <c r="Y1322" s="3">
        <v>7.0000000000000001E-3</v>
      </c>
      <c r="Z1322">
        <v>48000</v>
      </c>
      <c r="AA1322">
        <v>47000</v>
      </c>
      <c r="AB1322">
        <v>1000</v>
      </c>
      <c r="AC1322" t="s">
        <v>16</v>
      </c>
    </row>
    <row r="1323" spans="1:29" x14ac:dyDescent="0.3">
      <c r="A1323">
        <v>1322</v>
      </c>
      <c r="B1323" t="s">
        <v>8</v>
      </c>
      <c r="C1323" t="s">
        <v>21</v>
      </c>
      <c r="D1323" t="s">
        <v>194</v>
      </c>
      <c r="E1323" t="s">
        <v>167</v>
      </c>
      <c r="F1323" t="s">
        <v>25</v>
      </c>
      <c r="G1323" t="s">
        <v>26</v>
      </c>
      <c r="H1323" t="s">
        <v>41</v>
      </c>
      <c r="I1323" t="s">
        <v>65</v>
      </c>
      <c r="J1323" s="2">
        <v>44812</v>
      </c>
      <c r="K1323">
        <v>1721053</v>
      </c>
      <c r="L1323">
        <v>1721053</v>
      </c>
      <c r="M1323" t="s">
        <v>7</v>
      </c>
      <c r="N1323" t="s">
        <v>1424</v>
      </c>
      <c r="O1323" t="s">
        <v>14</v>
      </c>
      <c r="P1323">
        <v>1635</v>
      </c>
      <c r="Q1323">
        <v>1650</v>
      </c>
      <c r="R1323" t="s">
        <v>201</v>
      </c>
      <c r="S1323">
        <v>9460005844</v>
      </c>
      <c r="T1323" s="2">
        <v>44814</v>
      </c>
      <c r="U1323" s="8">
        <v>10</v>
      </c>
      <c r="V1323" s="8" t="s">
        <v>1422</v>
      </c>
      <c r="W1323" s="8">
        <v>2022</v>
      </c>
      <c r="X1323" t="s">
        <v>15</v>
      </c>
      <c r="Y1323" s="3">
        <v>5</v>
      </c>
      <c r="Z1323">
        <v>8250</v>
      </c>
      <c r="AA1323">
        <v>8175</v>
      </c>
      <c r="AB1323">
        <v>75</v>
      </c>
      <c r="AC1323" t="s">
        <v>16</v>
      </c>
    </row>
    <row r="1324" spans="1:29" x14ac:dyDescent="0.3">
      <c r="A1324">
        <v>1323</v>
      </c>
      <c r="B1324" t="s">
        <v>8</v>
      </c>
      <c r="C1324" t="s">
        <v>21</v>
      </c>
      <c r="D1324" t="s">
        <v>194</v>
      </c>
      <c r="E1324" t="s">
        <v>167</v>
      </c>
      <c r="F1324" t="s">
        <v>25</v>
      </c>
      <c r="G1324" t="s">
        <v>26</v>
      </c>
      <c r="H1324" t="s">
        <v>41</v>
      </c>
      <c r="I1324" t="s">
        <v>65</v>
      </c>
      <c r="J1324" s="2">
        <v>44812</v>
      </c>
      <c r="K1324">
        <v>1721053</v>
      </c>
      <c r="L1324">
        <v>1721053</v>
      </c>
      <c r="M1324" t="s">
        <v>7</v>
      </c>
      <c r="N1324" t="s">
        <v>1424</v>
      </c>
      <c r="O1324" t="s">
        <v>14</v>
      </c>
      <c r="P1324">
        <v>1635</v>
      </c>
      <c r="Q1324">
        <v>1650</v>
      </c>
      <c r="R1324" t="s">
        <v>201</v>
      </c>
      <c r="S1324">
        <v>9460005845</v>
      </c>
      <c r="T1324" s="2">
        <v>44814</v>
      </c>
      <c r="U1324" s="8">
        <v>10</v>
      </c>
      <c r="V1324" s="8" t="s">
        <v>1422</v>
      </c>
      <c r="W1324" s="8">
        <v>2022</v>
      </c>
      <c r="X1324" t="s">
        <v>15</v>
      </c>
      <c r="Y1324" s="3">
        <v>5</v>
      </c>
      <c r="Z1324">
        <v>8250</v>
      </c>
      <c r="AA1324">
        <v>8175</v>
      </c>
      <c r="AB1324">
        <v>75</v>
      </c>
      <c r="AC1324" t="s">
        <v>16</v>
      </c>
    </row>
    <row r="1325" spans="1:29" x14ac:dyDescent="0.3">
      <c r="A1325">
        <v>1324</v>
      </c>
      <c r="B1325" t="s">
        <v>8</v>
      </c>
      <c r="C1325" t="s">
        <v>21</v>
      </c>
      <c r="D1325" t="s">
        <v>194</v>
      </c>
      <c r="E1325" t="s">
        <v>167</v>
      </c>
      <c r="F1325" t="s">
        <v>25</v>
      </c>
      <c r="G1325" t="s">
        <v>26</v>
      </c>
      <c r="H1325" t="s">
        <v>41</v>
      </c>
      <c r="I1325" t="s">
        <v>65</v>
      </c>
      <c r="J1325" s="2">
        <v>44812</v>
      </c>
      <c r="K1325">
        <v>1721053</v>
      </c>
      <c r="L1325">
        <v>1721053</v>
      </c>
      <c r="M1325" t="s">
        <v>7</v>
      </c>
      <c r="N1325" t="s">
        <v>1424</v>
      </c>
      <c r="O1325" t="s">
        <v>14</v>
      </c>
      <c r="P1325">
        <v>1635</v>
      </c>
      <c r="Q1325">
        <v>1650</v>
      </c>
      <c r="R1325" t="s">
        <v>201</v>
      </c>
      <c r="S1325">
        <v>9460005846</v>
      </c>
      <c r="T1325" s="2">
        <v>44814</v>
      </c>
      <c r="U1325" s="8">
        <v>10</v>
      </c>
      <c r="V1325" s="8" t="s">
        <v>1422</v>
      </c>
      <c r="W1325" s="8">
        <v>2022</v>
      </c>
      <c r="X1325" t="s">
        <v>15</v>
      </c>
      <c r="Y1325" s="3">
        <v>5</v>
      </c>
      <c r="Z1325">
        <v>8250</v>
      </c>
      <c r="AA1325">
        <v>8175</v>
      </c>
      <c r="AB1325">
        <v>75</v>
      </c>
      <c r="AC1325" t="s">
        <v>16</v>
      </c>
    </row>
    <row r="1326" spans="1:29" x14ac:dyDescent="0.3">
      <c r="A1326">
        <v>1325</v>
      </c>
      <c r="B1326" t="s">
        <v>8</v>
      </c>
      <c r="C1326" t="s">
        <v>21</v>
      </c>
      <c r="D1326" t="s">
        <v>194</v>
      </c>
      <c r="E1326" t="s">
        <v>167</v>
      </c>
      <c r="F1326" t="s">
        <v>25</v>
      </c>
      <c r="G1326" t="s">
        <v>26</v>
      </c>
      <c r="H1326" t="s">
        <v>41</v>
      </c>
      <c r="I1326" t="s">
        <v>65</v>
      </c>
      <c r="J1326" s="2">
        <v>44812</v>
      </c>
      <c r="K1326">
        <v>1721053</v>
      </c>
      <c r="L1326">
        <v>1721053</v>
      </c>
      <c r="M1326" t="s">
        <v>7</v>
      </c>
      <c r="N1326" t="s">
        <v>1424</v>
      </c>
      <c r="O1326" t="s">
        <v>14</v>
      </c>
      <c r="P1326">
        <v>1635</v>
      </c>
      <c r="Q1326">
        <v>1650</v>
      </c>
      <c r="R1326" t="s">
        <v>201</v>
      </c>
      <c r="S1326">
        <v>9460005847</v>
      </c>
      <c r="T1326" s="2">
        <v>44814</v>
      </c>
      <c r="U1326" s="8">
        <v>10</v>
      </c>
      <c r="V1326" s="8" t="s">
        <v>1422</v>
      </c>
      <c r="W1326" s="8">
        <v>2022</v>
      </c>
      <c r="X1326" t="s">
        <v>15</v>
      </c>
      <c r="Y1326" s="3">
        <v>5</v>
      </c>
      <c r="Z1326">
        <v>8250</v>
      </c>
      <c r="AA1326">
        <v>8175</v>
      </c>
      <c r="AB1326">
        <v>75</v>
      </c>
      <c r="AC1326" t="s">
        <v>16</v>
      </c>
    </row>
    <row r="1327" spans="1:29" x14ac:dyDescent="0.3">
      <c r="A1327">
        <v>1326</v>
      </c>
      <c r="B1327" t="s">
        <v>8</v>
      </c>
      <c r="C1327" t="s">
        <v>21</v>
      </c>
      <c r="D1327" t="s">
        <v>194</v>
      </c>
      <c r="E1327" t="s">
        <v>167</v>
      </c>
      <c r="F1327" t="s">
        <v>25</v>
      </c>
      <c r="G1327" t="s">
        <v>26</v>
      </c>
      <c r="H1327" t="s">
        <v>41</v>
      </c>
      <c r="I1327" t="s">
        <v>65</v>
      </c>
      <c r="J1327" s="2">
        <v>44812</v>
      </c>
      <c r="K1327">
        <v>1721053</v>
      </c>
      <c r="L1327">
        <v>1721053</v>
      </c>
      <c r="M1327" t="s">
        <v>7</v>
      </c>
      <c r="N1327" t="s">
        <v>1424</v>
      </c>
      <c r="O1327" t="s">
        <v>14</v>
      </c>
      <c r="P1327">
        <v>1635</v>
      </c>
      <c r="Q1327">
        <v>1650</v>
      </c>
      <c r="R1327" t="s">
        <v>201</v>
      </c>
      <c r="S1327">
        <v>9460005848</v>
      </c>
      <c r="T1327" s="2">
        <v>44814</v>
      </c>
      <c r="U1327" s="8">
        <v>10</v>
      </c>
      <c r="V1327" s="8" t="s">
        <v>1422</v>
      </c>
      <c r="W1327" s="8">
        <v>2022</v>
      </c>
      <c r="X1327" t="s">
        <v>15</v>
      </c>
      <c r="Y1327" s="3">
        <v>5</v>
      </c>
      <c r="Z1327">
        <v>8250</v>
      </c>
      <c r="AA1327">
        <v>8175</v>
      </c>
      <c r="AB1327">
        <v>75</v>
      </c>
      <c r="AC1327" t="s">
        <v>16</v>
      </c>
    </row>
    <row r="1328" spans="1:29" x14ac:dyDescent="0.3">
      <c r="A1328">
        <v>1327</v>
      </c>
      <c r="B1328" t="s">
        <v>41</v>
      </c>
      <c r="C1328" t="s">
        <v>21</v>
      </c>
      <c r="D1328" t="s">
        <v>214</v>
      </c>
      <c r="E1328" t="s">
        <v>215</v>
      </c>
      <c r="F1328" t="s">
        <v>25</v>
      </c>
      <c r="G1328" t="s">
        <v>26</v>
      </c>
      <c r="H1328" t="s">
        <v>65</v>
      </c>
      <c r="I1328" t="s">
        <v>457</v>
      </c>
      <c r="J1328" t="s">
        <v>18</v>
      </c>
      <c r="K1328" t="s">
        <v>18</v>
      </c>
      <c r="L1328" t="s">
        <v>1552</v>
      </c>
      <c r="M1328" t="s">
        <v>18</v>
      </c>
      <c r="N1328" t="s">
        <v>1425</v>
      </c>
      <c r="O1328" t="s">
        <v>27</v>
      </c>
      <c r="P1328">
        <v>4950</v>
      </c>
      <c r="Q1328">
        <v>4950</v>
      </c>
      <c r="R1328" t="s">
        <v>19</v>
      </c>
      <c r="S1328">
        <v>9640001890</v>
      </c>
      <c r="T1328" s="2">
        <v>44825</v>
      </c>
      <c r="U1328" s="8">
        <v>21</v>
      </c>
      <c r="V1328" s="8" t="s">
        <v>1422</v>
      </c>
      <c r="W1328" s="8">
        <v>2022</v>
      </c>
      <c r="X1328" t="s">
        <v>46</v>
      </c>
      <c r="Y1328" s="3">
        <v>4</v>
      </c>
      <c r="Z1328">
        <v>4950</v>
      </c>
      <c r="AA1328">
        <v>4950</v>
      </c>
      <c r="AB1328">
        <v>0</v>
      </c>
      <c r="AC1328" t="s">
        <v>30</v>
      </c>
    </row>
    <row r="1329" spans="1:29" x14ac:dyDescent="0.3">
      <c r="A1329">
        <v>1328</v>
      </c>
      <c r="B1329" t="s">
        <v>8</v>
      </c>
      <c r="C1329" t="s">
        <v>21</v>
      </c>
      <c r="D1329" t="s">
        <v>175</v>
      </c>
      <c r="E1329" t="s">
        <v>177</v>
      </c>
      <c r="F1329" t="s">
        <v>25</v>
      </c>
      <c r="G1329" t="s">
        <v>26</v>
      </c>
      <c r="H1329" t="s">
        <v>234</v>
      </c>
      <c r="I1329" t="s">
        <v>461</v>
      </c>
      <c r="J1329" s="2">
        <v>44821</v>
      </c>
      <c r="K1329">
        <v>1753831</v>
      </c>
      <c r="L1329">
        <v>1753831</v>
      </c>
      <c r="M1329" t="s">
        <v>7</v>
      </c>
      <c r="N1329" t="s">
        <v>1424</v>
      </c>
      <c r="O1329" t="s">
        <v>27</v>
      </c>
      <c r="P1329">
        <v>111700</v>
      </c>
      <c r="Q1329">
        <v>118000</v>
      </c>
      <c r="R1329" t="s">
        <v>154</v>
      </c>
      <c r="S1329">
        <v>9460005871</v>
      </c>
      <c r="T1329" s="2">
        <v>44825</v>
      </c>
      <c r="U1329" s="8">
        <v>21</v>
      </c>
      <c r="V1329" s="8" t="s">
        <v>1422</v>
      </c>
      <c r="W1329" s="8">
        <v>2022</v>
      </c>
      <c r="X1329" t="s">
        <v>50</v>
      </c>
      <c r="Y1329" s="3">
        <v>4752</v>
      </c>
      <c r="Z1329">
        <v>118000</v>
      </c>
      <c r="AA1329">
        <v>111700</v>
      </c>
      <c r="AB1329">
        <v>6300</v>
      </c>
      <c r="AC1329" t="s">
        <v>16</v>
      </c>
    </row>
    <row r="1330" spans="1:29" x14ac:dyDescent="0.3">
      <c r="A1330">
        <v>1329</v>
      </c>
      <c r="B1330" t="s">
        <v>41</v>
      </c>
      <c r="C1330" t="s">
        <v>21</v>
      </c>
      <c r="D1330" t="s">
        <v>236</v>
      </c>
      <c r="E1330" t="s">
        <v>238</v>
      </c>
      <c r="F1330" t="s">
        <v>25</v>
      </c>
      <c r="G1330" t="s">
        <v>26</v>
      </c>
      <c r="H1330" t="s">
        <v>237</v>
      </c>
      <c r="I1330" t="s">
        <v>457</v>
      </c>
      <c r="J1330" s="2">
        <v>44823</v>
      </c>
      <c r="K1330">
        <v>1762268</v>
      </c>
      <c r="L1330">
        <v>1762268</v>
      </c>
      <c r="M1330" t="s">
        <v>7</v>
      </c>
      <c r="N1330" t="s">
        <v>1424</v>
      </c>
      <c r="O1330" t="s">
        <v>27</v>
      </c>
      <c r="P1330">
        <v>36500</v>
      </c>
      <c r="Q1330">
        <v>40000</v>
      </c>
      <c r="R1330" t="s">
        <v>235</v>
      </c>
      <c r="S1330">
        <v>9640001886</v>
      </c>
      <c r="T1330" s="2">
        <v>44825</v>
      </c>
      <c r="U1330" s="8">
        <v>21</v>
      </c>
      <c r="V1330" s="8" t="s">
        <v>1422</v>
      </c>
      <c r="W1330" s="8">
        <v>2022</v>
      </c>
      <c r="X1330" t="s">
        <v>46</v>
      </c>
      <c r="Y1330" s="3">
        <v>2</v>
      </c>
      <c r="Z1330">
        <v>80000</v>
      </c>
      <c r="AA1330">
        <v>73000</v>
      </c>
      <c r="AB1330">
        <v>7000</v>
      </c>
      <c r="AC1330" t="s">
        <v>16</v>
      </c>
    </row>
    <row r="1331" spans="1:29" x14ac:dyDescent="0.3">
      <c r="A1331">
        <v>1330</v>
      </c>
      <c r="B1331" t="s">
        <v>8</v>
      </c>
      <c r="C1331" t="s">
        <v>21</v>
      </c>
      <c r="D1331" t="s">
        <v>169</v>
      </c>
      <c r="E1331" t="s">
        <v>171</v>
      </c>
      <c r="F1331" t="s">
        <v>25</v>
      </c>
      <c r="G1331" t="s">
        <v>26</v>
      </c>
      <c r="H1331" t="s">
        <v>170</v>
      </c>
      <c r="I1331" t="s">
        <v>455</v>
      </c>
      <c r="J1331" s="2">
        <v>44817</v>
      </c>
      <c r="K1331">
        <v>1739464</v>
      </c>
      <c r="L1331">
        <v>1739464</v>
      </c>
      <c r="M1331" t="s">
        <v>7</v>
      </c>
      <c r="N1331" t="s">
        <v>1424</v>
      </c>
      <c r="O1331" t="s">
        <v>27</v>
      </c>
      <c r="P1331">
        <v>9500</v>
      </c>
      <c r="Q1331">
        <v>9300</v>
      </c>
      <c r="R1331" t="s">
        <v>239</v>
      </c>
      <c r="S1331">
        <v>9460005872</v>
      </c>
      <c r="T1331" s="2">
        <v>44825</v>
      </c>
      <c r="U1331" s="8">
        <v>21</v>
      </c>
      <c r="V1331" s="8" t="s">
        <v>1422</v>
      </c>
      <c r="W1331" s="8">
        <v>2022</v>
      </c>
      <c r="X1331" t="s">
        <v>15</v>
      </c>
      <c r="Y1331" s="3">
        <v>548.49</v>
      </c>
      <c r="Z1331">
        <v>186000</v>
      </c>
      <c r="AA1331">
        <v>190000</v>
      </c>
      <c r="AB1331">
        <v>-4000</v>
      </c>
      <c r="AC1331" t="s">
        <v>59</v>
      </c>
    </row>
    <row r="1332" spans="1:29" x14ac:dyDescent="0.3">
      <c r="A1332">
        <v>1331</v>
      </c>
      <c r="B1332" t="s">
        <v>32</v>
      </c>
      <c r="C1332" t="s">
        <v>21</v>
      </c>
      <c r="D1332" t="s">
        <v>241</v>
      </c>
      <c r="E1332" t="s">
        <v>242</v>
      </c>
      <c r="F1332" t="s">
        <v>1408</v>
      </c>
      <c r="G1332" t="s">
        <v>13</v>
      </c>
      <c r="H1332" t="s">
        <v>41</v>
      </c>
      <c r="I1332" t="s">
        <v>65</v>
      </c>
      <c r="J1332" t="s">
        <v>139</v>
      </c>
      <c r="K1332" t="s">
        <v>139</v>
      </c>
      <c r="L1332" t="s">
        <v>1552</v>
      </c>
      <c r="M1332" t="s">
        <v>139</v>
      </c>
      <c r="N1332" t="s">
        <v>1425</v>
      </c>
      <c r="O1332" t="s">
        <v>14</v>
      </c>
      <c r="P1332">
        <v>320</v>
      </c>
      <c r="Q1332">
        <v>320</v>
      </c>
      <c r="R1332" t="s">
        <v>240</v>
      </c>
      <c r="S1332">
        <v>9640001884</v>
      </c>
      <c r="T1332" s="2">
        <v>44824</v>
      </c>
      <c r="U1332" s="8">
        <v>20</v>
      </c>
      <c r="V1332" s="8" t="s">
        <v>1422</v>
      </c>
      <c r="W1332" s="8">
        <v>2022</v>
      </c>
      <c r="X1332" t="s">
        <v>15</v>
      </c>
      <c r="Y1332" s="3">
        <v>20</v>
      </c>
      <c r="Z1332">
        <v>6400</v>
      </c>
      <c r="AA1332">
        <v>6400</v>
      </c>
      <c r="AB1332">
        <v>0</v>
      </c>
      <c r="AC1332" t="s">
        <v>30</v>
      </c>
    </row>
    <row r="1333" spans="1:29" x14ac:dyDescent="0.3">
      <c r="A1333">
        <v>1332</v>
      </c>
      <c r="B1333" t="s">
        <v>41</v>
      </c>
      <c r="C1333" t="s">
        <v>9</v>
      </c>
      <c r="D1333" t="s">
        <v>194</v>
      </c>
      <c r="E1333" t="s">
        <v>242</v>
      </c>
      <c r="F1333" t="s">
        <v>1408</v>
      </c>
      <c r="G1333" t="s">
        <v>13</v>
      </c>
      <c r="H1333" t="s">
        <v>243</v>
      </c>
      <c r="I1333" t="s">
        <v>457</v>
      </c>
      <c r="J1333" s="2">
        <v>44824</v>
      </c>
      <c r="K1333">
        <v>1765922</v>
      </c>
      <c r="L1333">
        <v>1765922</v>
      </c>
      <c r="M1333" t="s">
        <v>7</v>
      </c>
      <c r="N1333" t="s">
        <v>1424</v>
      </c>
      <c r="O1333" t="s">
        <v>14</v>
      </c>
      <c r="P1333">
        <v>3180</v>
      </c>
      <c r="Q1333">
        <v>3200</v>
      </c>
      <c r="R1333" t="s">
        <v>201</v>
      </c>
      <c r="S1333">
        <v>3000007573</v>
      </c>
      <c r="T1333" s="2">
        <v>44824</v>
      </c>
      <c r="U1333" s="8">
        <v>20</v>
      </c>
      <c r="V1333" s="8" t="s">
        <v>1422</v>
      </c>
      <c r="W1333" s="8">
        <v>2022</v>
      </c>
      <c r="X1333" t="s">
        <v>15</v>
      </c>
      <c r="Y1333" s="3">
        <v>164</v>
      </c>
      <c r="Z1333">
        <v>524800</v>
      </c>
      <c r="AA1333">
        <v>521520</v>
      </c>
      <c r="AB1333">
        <v>3280</v>
      </c>
      <c r="AC1333" t="s">
        <v>16</v>
      </c>
    </row>
    <row r="1334" spans="1:29" x14ac:dyDescent="0.3">
      <c r="A1334">
        <v>1333</v>
      </c>
      <c r="B1334" t="s">
        <v>41</v>
      </c>
      <c r="C1334" t="s">
        <v>9</v>
      </c>
      <c r="D1334" t="s">
        <v>194</v>
      </c>
      <c r="E1334" t="s">
        <v>242</v>
      </c>
      <c r="F1334" t="s">
        <v>1408</v>
      </c>
      <c r="G1334" t="s">
        <v>13</v>
      </c>
      <c r="H1334" t="s">
        <v>243</v>
      </c>
      <c r="I1334" t="s">
        <v>457</v>
      </c>
      <c r="J1334" s="2">
        <v>44816</v>
      </c>
      <c r="K1334">
        <v>1735045</v>
      </c>
      <c r="L1334">
        <v>1735045</v>
      </c>
      <c r="M1334" t="s">
        <v>7</v>
      </c>
      <c r="N1334" t="s">
        <v>1424</v>
      </c>
      <c r="O1334" t="s">
        <v>14</v>
      </c>
      <c r="P1334">
        <v>3144</v>
      </c>
      <c r="Q1334">
        <v>3200</v>
      </c>
      <c r="R1334" t="s">
        <v>527</v>
      </c>
      <c r="S1334">
        <v>3000007411</v>
      </c>
      <c r="T1334" s="2">
        <v>44816</v>
      </c>
      <c r="U1334" s="8">
        <v>12</v>
      </c>
      <c r="V1334" s="8" t="s">
        <v>1422</v>
      </c>
      <c r="W1334" s="8">
        <v>2022</v>
      </c>
      <c r="X1334" t="s">
        <v>15</v>
      </c>
      <c r="Y1334" s="3">
        <v>77</v>
      </c>
      <c r="Z1334">
        <v>246400</v>
      </c>
      <c r="AA1334">
        <v>242088</v>
      </c>
      <c r="AB1334">
        <v>4312</v>
      </c>
      <c r="AC1334" t="s">
        <v>16</v>
      </c>
    </row>
    <row r="1335" spans="1:29" x14ac:dyDescent="0.3">
      <c r="A1335">
        <v>1334</v>
      </c>
      <c r="B1335" t="s">
        <v>41</v>
      </c>
      <c r="C1335" t="s">
        <v>9</v>
      </c>
      <c r="D1335" t="s">
        <v>194</v>
      </c>
      <c r="E1335" t="s">
        <v>244</v>
      </c>
      <c r="F1335" t="s">
        <v>25</v>
      </c>
      <c r="G1335" t="s">
        <v>26</v>
      </c>
      <c r="H1335" t="s">
        <v>243</v>
      </c>
      <c r="I1335" t="s">
        <v>457</v>
      </c>
      <c r="J1335" s="2">
        <v>44816</v>
      </c>
      <c r="K1335">
        <v>1735045</v>
      </c>
      <c r="L1335">
        <v>1735045</v>
      </c>
      <c r="M1335" t="s">
        <v>7</v>
      </c>
      <c r="N1335" t="s">
        <v>1424</v>
      </c>
      <c r="O1335" t="s">
        <v>14</v>
      </c>
      <c r="P1335">
        <v>3144</v>
      </c>
      <c r="Q1335">
        <v>3200</v>
      </c>
      <c r="R1335" t="s">
        <v>527</v>
      </c>
      <c r="S1335">
        <v>3000007413</v>
      </c>
      <c r="T1335" s="2">
        <v>44816</v>
      </c>
      <c r="U1335" s="8">
        <v>12</v>
      </c>
      <c r="V1335" s="8" t="s">
        <v>1422</v>
      </c>
      <c r="W1335" s="8">
        <v>2022</v>
      </c>
      <c r="X1335" t="s">
        <v>15</v>
      </c>
      <c r="Y1335" s="3">
        <v>50</v>
      </c>
      <c r="Z1335">
        <v>160000</v>
      </c>
      <c r="AA1335">
        <v>157200</v>
      </c>
      <c r="AB1335">
        <v>2800</v>
      </c>
      <c r="AC1335" t="s">
        <v>16</v>
      </c>
    </row>
    <row r="1336" spans="1:29" x14ac:dyDescent="0.3">
      <c r="A1336">
        <v>1335</v>
      </c>
      <c r="B1336" t="s">
        <v>32</v>
      </c>
      <c r="C1336" t="s">
        <v>21</v>
      </c>
      <c r="D1336" t="s">
        <v>245</v>
      </c>
      <c r="E1336" t="s">
        <v>246</v>
      </c>
      <c r="F1336" t="s">
        <v>25</v>
      </c>
      <c r="G1336" t="s">
        <v>26</v>
      </c>
      <c r="H1336" t="s">
        <v>41</v>
      </c>
      <c r="I1336" t="s">
        <v>65</v>
      </c>
      <c r="J1336" t="s">
        <v>139</v>
      </c>
      <c r="K1336" t="s">
        <v>139</v>
      </c>
      <c r="L1336" t="s">
        <v>1552</v>
      </c>
      <c r="M1336" t="s">
        <v>139</v>
      </c>
      <c r="N1336" t="s">
        <v>1425</v>
      </c>
      <c r="O1336" t="s">
        <v>14</v>
      </c>
      <c r="P1336">
        <v>320</v>
      </c>
      <c r="Q1336">
        <v>320</v>
      </c>
      <c r="R1336" t="s">
        <v>77</v>
      </c>
      <c r="S1336">
        <v>9640001867</v>
      </c>
      <c r="T1336" s="2">
        <v>44817</v>
      </c>
      <c r="U1336" s="8">
        <v>13</v>
      </c>
      <c r="V1336" s="8" t="s">
        <v>1422</v>
      </c>
      <c r="W1336" s="8">
        <v>2022</v>
      </c>
      <c r="X1336" t="s">
        <v>15</v>
      </c>
      <c r="Y1336" s="3">
        <v>18.510000000000002</v>
      </c>
      <c r="Z1336">
        <v>5923.2000000000007</v>
      </c>
      <c r="AA1336">
        <v>5923</v>
      </c>
      <c r="AB1336">
        <v>0.2000000000007276</v>
      </c>
      <c r="AC1336" t="s">
        <v>30</v>
      </c>
    </row>
    <row r="1337" spans="1:29" x14ac:dyDescent="0.3">
      <c r="A1337">
        <v>1336</v>
      </c>
      <c r="B1337" t="s">
        <v>32</v>
      </c>
      <c r="C1337" t="s">
        <v>21</v>
      </c>
      <c r="D1337" t="s">
        <v>247</v>
      </c>
      <c r="E1337" t="s">
        <v>246</v>
      </c>
      <c r="F1337" t="s">
        <v>25</v>
      </c>
      <c r="G1337" t="s">
        <v>26</v>
      </c>
      <c r="H1337" t="s">
        <v>41</v>
      </c>
      <c r="I1337" t="s">
        <v>65</v>
      </c>
      <c r="J1337" t="s">
        <v>139</v>
      </c>
      <c r="K1337" t="s">
        <v>139</v>
      </c>
      <c r="L1337" t="s">
        <v>1552</v>
      </c>
      <c r="M1337" t="s">
        <v>139</v>
      </c>
      <c r="N1337" t="s">
        <v>1425</v>
      </c>
      <c r="O1337" t="s">
        <v>14</v>
      </c>
      <c r="P1337">
        <v>320</v>
      </c>
      <c r="Q1337">
        <v>320</v>
      </c>
      <c r="R1337" t="s">
        <v>77</v>
      </c>
      <c r="S1337">
        <v>9640001868</v>
      </c>
      <c r="T1337" s="2">
        <v>44817</v>
      </c>
      <c r="U1337" s="8">
        <v>13</v>
      </c>
      <c r="V1337" s="8" t="s">
        <v>1422</v>
      </c>
      <c r="W1337" s="8">
        <v>2022</v>
      </c>
      <c r="X1337" t="s">
        <v>15</v>
      </c>
      <c r="Y1337" s="3">
        <v>0.17</v>
      </c>
      <c r="Z1337">
        <v>54.400000000000006</v>
      </c>
      <c r="AA1337">
        <v>54</v>
      </c>
      <c r="AB1337">
        <v>0.40000000000000568</v>
      </c>
      <c r="AC1337" t="s">
        <v>30</v>
      </c>
    </row>
    <row r="1338" spans="1:29" x14ac:dyDescent="0.3">
      <c r="A1338">
        <v>1337</v>
      </c>
      <c r="B1338" t="s">
        <v>8</v>
      </c>
      <c r="C1338" t="s">
        <v>21</v>
      </c>
      <c r="D1338" t="s">
        <v>248</v>
      </c>
      <c r="E1338" t="s">
        <v>249</v>
      </c>
      <c r="F1338" t="s">
        <v>250</v>
      </c>
      <c r="G1338" t="s">
        <v>37</v>
      </c>
      <c r="H1338" t="s">
        <v>55</v>
      </c>
      <c r="I1338" t="s">
        <v>457</v>
      </c>
      <c r="J1338" s="2">
        <v>44814</v>
      </c>
      <c r="K1338">
        <v>1726682</v>
      </c>
      <c r="L1338">
        <v>1726682</v>
      </c>
      <c r="M1338" t="s">
        <v>7</v>
      </c>
      <c r="N1338" t="s">
        <v>1424</v>
      </c>
      <c r="O1338" t="s">
        <v>14</v>
      </c>
      <c r="P1338">
        <v>1540</v>
      </c>
      <c r="Q1338">
        <v>1560</v>
      </c>
      <c r="R1338" t="s">
        <v>187</v>
      </c>
      <c r="S1338">
        <v>9460005852</v>
      </c>
      <c r="T1338" s="2">
        <v>44816</v>
      </c>
      <c r="U1338" s="8">
        <v>12</v>
      </c>
      <c r="V1338" s="8" t="s">
        <v>1422</v>
      </c>
      <c r="W1338" s="8">
        <v>2022</v>
      </c>
      <c r="X1338" t="s">
        <v>15</v>
      </c>
      <c r="Y1338" s="3">
        <v>750</v>
      </c>
      <c r="Z1338">
        <v>1170000</v>
      </c>
      <c r="AA1338">
        <v>1155000</v>
      </c>
      <c r="AB1338">
        <v>15000</v>
      </c>
      <c r="AC1338" t="s">
        <v>16</v>
      </c>
    </row>
    <row r="1339" spans="1:29" x14ac:dyDescent="0.3">
      <c r="A1339">
        <v>1338</v>
      </c>
      <c r="B1339" t="s">
        <v>41</v>
      </c>
      <c r="C1339" t="s">
        <v>21</v>
      </c>
      <c r="D1339" t="s">
        <v>252</v>
      </c>
      <c r="E1339" t="s">
        <v>143</v>
      </c>
      <c r="F1339" t="s">
        <v>25</v>
      </c>
      <c r="G1339" t="s">
        <v>26</v>
      </c>
      <c r="H1339" t="s">
        <v>48</v>
      </c>
      <c r="I1339" t="s">
        <v>457</v>
      </c>
      <c r="J1339" s="2">
        <v>44813</v>
      </c>
      <c r="K1339">
        <v>1726132</v>
      </c>
      <c r="L1339">
        <v>1726132</v>
      </c>
      <c r="M1339" t="s">
        <v>7</v>
      </c>
      <c r="N1339" t="s">
        <v>1424</v>
      </c>
      <c r="O1339" t="s">
        <v>14</v>
      </c>
      <c r="P1339">
        <v>800</v>
      </c>
      <c r="Q1339">
        <v>800</v>
      </c>
      <c r="R1339" t="s">
        <v>251</v>
      </c>
      <c r="S1339">
        <v>9640001864</v>
      </c>
      <c r="T1339" s="2">
        <v>44816</v>
      </c>
      <c r="U1339" s="8">
        <v>12</v>
      </c>
      <c r="V1339" s="8" t="s">
        <v>1422</v>
      </c>
      <c r="W1339" s="8">
        <v>2022</v>
      </c>
      <c r="X1339" t="s">
        <v>15</v>
      </c>
      <c r="Y1339" s="3">
        <v>50</v>
      </c>
      <c r="Z1339">
        <v>40000</v>
      </c>
      <c r="AA1339">
        <v>40000</v>
      </c>
      <c r="AB1339">
        <v>0</v>
      </c>
      <c r="AC1339" t="s">
        <v>30</v>
      </c>
    </row>
    <row r="1340" spans="1:29" x14ac:dyDescent="0.3">
      <c r="A1340">
        <v>1339</v>
      </c>
      <c r="B1340" t="s">
        <v>41</v>
      </c>
      <c r="C1340" t="s">
        <v>9</v>
      </c>
      <c r="D1340" t="s">
        <v>194</v>
      </c>
      <c r="E1340" t="s">
        <v>242</v>
      </c>
      <c r="F1340" t="s">
        <v>1408</v>
      </c>
      <c r="G1340" t="s">
        <v>13</v>
      </c>
      <c r="H1340" t="s">
        <v>254</v>
      </c>
      <c r="I1340" t="s">
        <v>457</v>
      </c>
      <c r="J1340" t="s">
        <v>76</v>
      </c>
      <c r="K1340" t="s">
        <v>538</v>
      </c>
      <c r="L1340" t="s">
        <v>1552</v>
      </c>
      <c r="M1340" t="s">
        <v>76</v>
      </c>
      <c r="N1340" t="s">
        <v>1425</v>
      </c>
      <c r="O1340" t="s">
        <v>14</v>
      </c>
      <c r="P1340">
        <v>1550</v>
      </c>
      <c r="Q1340">
        <v>1550</v>
      </c>
      <c r="R1340" t="s">
        <v>253</v>
      </c>
      <c r="S1340">
        <v>3000007372</v>
      </c>
      <c r="T1340" s="2">
        <v>44814</v>
      </c>
      <c r="U1340" s="8">
        <v>10</v>
      </c>
      <c r="V1340" s="8" t="s">
        <v>1422</v>
      </c>
      <c r="W1340" s="8">
        <v>2022</v>
      </c>
      <c r="X1340" t="s">
        <v>15</v>
      </c>
      <c r="Y1340" s="3">
        <v>25.5</v>
      </c>
      <c r="Z1340">
        <v>39525</v>
      </c>
      <c r="AA1340">
        <v>39525</v>
      </c>
      <c r="AB1340">
        <v>0</v>
      </c>
      <c r="AC1340" t="s">
        <v>30</v>
      </c>
    </row>
    <row r="1341" spans="1:29" x14ac:dyDescent="0.3">
      <c r="A1341">
        <v>1340</v>
      </c>
      <c r="B1341" t="s">
        <v>8</v>
      </c>
      <c r="C1341" t="s">
        <v>21</v>
      </c>
      <c r="D1341" t="s">
        <v>255</v>
      </c>
      <c r="E1341" t="s">
        <v>256</v>
      </c>
      <c r="F1341" t="s">
        <v>25</v>
      </c>
      <c r="G1341" t="s">
        <v>26</v>
      </c>
      <c r="H1341" t="s">
        <v>212</v>
      </c>
      <c r="I1341" t="s">
        <v>461</v>
      </c>
      <c r="J1341" s="2">
        <v>44813</v>
      </c>
      <c r="K1341">
        <v>1724669</v>
      </c>
      <c r="L1341">
        <v>1724669</v>
      </c>
      <c r="M1341" t="s">
        <v>7</v>
      </c>
      <c r="N1341" t="s">
        <v>1424</v>
      </c>
      <c r="O1341" t="s">
        <v>14</v>
      </c>
      <c r="P1341">
        <v>3550</v>
      </c>
      <c r="Q1341">
        <v>3200</v>
      </c>
      <c r="R1341" t="s">
        <v>17</v>
      </c>
      <c r="S1341">
        <v>9460005842</v>
      </c>
      <c r="T1341" s="2">
        <v>44813</v>
      </c>
      <c r="U1341" s="8">
        <v>9</v>
      </c>
      <c r="V1341" s="8" t="s">
        <v>1422</v>
      </c>
      <c r="W1341" s="8">
        <v>2022</v>
      </c>
      <c r="X1341" t="s">
        <v>46</v>
      </c>
      <c r="Y1341" s="3">
        <v>20</v>
      </c>
      <c r="Z1341">
        <v>89600</v>
      </c>
      <c r="AA1341">
        <v>99400</v>
      </c>
      <c r="AB1341">
        <v>-9800</v>
      </c>
      <c r="AC1341" t="s">
        <v>59</v>
      </c>
    </row>
    <row r="1342" spans="1:29" x14ac:dyDescent="0.3">
      <c r="A1342">
        <v>1341</v>
      </c>
      <c r="B1342" t="s">
        <v>41</v>
      </c>
      <c r="C1342" t="s">
        <v>21</v>
      </c>
      <c r="D1342" t="s">
        <v>258</v>
      </c>
      <c r="E1342" t="s">
        <v>260</v>
      </c>
      <c r="F1342" t="s">
        <v>25</v>
      </c>
      <c r="G1342" t="s">
        <v>26</v>
      </c>
      <c r="H1342" t="s">
        <v>259</v>
      </c>
      <c r="I1342" t="s">
        <v>457</v>
      </c>
      <c r="J1342" s="2">
        <v>44812</v>
      </c>
      <c r="K1342">
        <v>1721585</v>
      </c>
      <c r="L1342">
        <v>1721585</v>
      </c>
      <c r="M1342" t="s">
        <v>7</v>
      </c>
      <c r="N1342" t="s">
        <v>1424</v>
      </c>
      <c r="O1342" t="s">
        <v>27</v>
      </c>
      <c r="P1342">
        <v>50800</v>
      </c>
      <c r="Q1342">
        <v>70000</v>
      </c>
      <c r="R1342" t="s">
        <v>257</v>
      </c>
      <c r="S1342">
        <v>9640001854</v>
      </c>
      <c r="T1342" s="2">
        <v>44813</v>
      </c>
      <c r="U1342" s="8">
        <v>9</v>
      </c>
      <c r="V1342" s="8" t="s">
        <v>1422</v>
      </c>
      <c r="W1342" s="8">
        <v>2022</v>
      </c>
      <c r="X1342" t="s">
        <v>46</v>
      </c>
      <c r="Y1342" s="3">
        <v>2</v>
      </c>
      <c r="Z1342">
        <v>70000</v>
      </c>
      <c r="AA1342">
        <v>50800</v>
      </c>
      <c r="AB1342">
        <v>19200</v>
      </c>
      <c r="AC1342" t="s">
        <v>16</v>
      </c>
    </row>
    <row r="1343" spans="1:29" x14ac:dyDescent="0.3">
      <c r="A1343">
        <v>1342</v>
      </c>
      <c r="B1343" t="s">
        <v>8</v>
      </c>
      <c r="C1343" t="s">
        <v>21</v>
      </c>
      <c r="D1343" t="s">
        <v>255</v>
      </c>
      <c r="E1343" t="s">
        <v>256</v>
      </c>
      <c r="F1343" t="s">
        <v>25</v>
      </c>
      <c r="G1343" t="s">
        <v>26</v>
      </c>
      <c r="H1343" t="s">
        <v>212</v>
      </c>
      <c r="I1343" t="s">
        <v>461</v>
      </c>
      <c r="J1343" s="2">
        <v>44811</v>
      </c>
      <c r="K1343">
        <v>1717185</v>
      </c>
      <c r="L1343">
        <v>1717185</v>
      </c>
      <c r="M1343" t="s">
        <v>7</v>
      </c>
      <c r="N1343" t="s">
        <v>1424</v>
      </c>
      <c r="O1343" t="s">
        <v>14</v>
      </c>
      <c r="P1343">
        <v>2690</v>
      </c>
      <c r="Q1343">
        <v>2750</v>
      </c>
      <c r="R1343" t="s">
        <v>261</v>
      </c>
      <c r="S1343">
        <v>9460005841</v>
      </c>
      <c r="T1343" s="2">
        <v>44813</v>
      </c>
      <c r="U1343" s="8">
        <v>9</v>
      </c>
      <c r="V1343" s="8" t="s">
        <v>1422</v>
      </c>
      <c r="W1343" s="8">
        <v>2022</v>
      </c>
      <c r="X1343" t="s">
        <v>46</v>
      </c>
      <c r="Y1343" s="3">
        <v>19</v>
      </c>
      <c r="Z1343">
        <v>132000</v>
      </c>
      <c r="AA1343">
        <v>129120</v>
      </c>
      <c r="AB1343">
        <v>2880</v>
      </c>
      <c r="AC1343" t="s">
        <v>16</v>
      </c>
    </row>
    <row r="1344" spans="1:29" x14ac:dyDescent="0.3">
      <c r="A1344">
        <v>1343</v>
      </c>
      <c r="B1344" t="s">
        <v>8</v>
      </c>
      <c r="C1344" t="s">
        <v>21</v>
      </c>
      <c r="D1344" t="s">
        <v>258</v>
      </c>
      <c r="E1344" t="s">
        <v>256</v>
      </c>
      <c r="F1344" t="s">
        <v>25</v>
      </c>
      <c r="G1344" t="s">
        <v>26</v>
      </c>
      <c r="H1344" t="s">
        <v>259</v>
      </c>
      <c r="I1344" t="s">
        <v>457</v>
      </c>
      <c r="J1344" s="2">
        <v>44800</v>
      </c>
      <c r="K1344">
        <v>1678418</v>
      </c>
      <c r="L1344">
        <v>1678418</v>
      </c>
      <c r="M1344" t="s">
        <v>7</v>
      </c>
      <c r="N1344" t="s">
        <v>1424</v>
      </c>
      <c r="O1344" t="s">
        <v>27</v>
      </c>
      <c r="P1344">
        <v>55000</v>
      </c>
      <c r="Q1344">
        <v>72000</v>
      </c>
      <c r="R1344" t="s">
        <v>262</v>
      </c>
      <c r="S1344">
        <v>9460005807</v>
      </c>
      <c r="T1344" s="2">
        <v>44805</v>
      </c>
      <c r="U1344" s="8">
        <v>1</v>
      </c>
      <c r="V1344" s="8" t="s">
        <v>1422</v>
      </c>
      <c r="W1344" s="8">
        <v>2022</v>
      </c>
      <c r="X1344" t="s">
        <v>46</v>
      </c>
      <c r="Y1344" s="3">
        <v>380</v>
      </c>
      <c r="Z1344">
        <v>72000</v>
      </c>
      <c r="AA1344">
        <v>55000</v>
      </c>
      <c r="AB1344">
        <v>17000</v>
      </c>
      <c r="AC1344" t="s">
        <v>16</v>
      </c>
    </row>
    <row r="1345" spans="1:29" x14ac:dyDescent="0.3">
      <c r="A1345">
        <v>1344</v>
      </c>
      <c r="B1345" t="s">
        <v>32</v>
      </c>
      <c r="C1345" t="s">
        <v>21</v>
      </c>
      <c r="D1345" t="s">
        <v>264</v>
      </c>
      <c r="E1345" t="s">
        <v>265</v>
      </c>
      <c r="F1345" t="s">
        <v>265</v>
      </c>
      <c r="G1345" t="s">
        <v>37</v>
      </c>
      <c r="H1345" t="s">
        <v>32</v>
      </c>
      <c r="I1345" t="s">
        <v>458</v>
      </c>
      <c r="J1345" t="s">
        <v>139</v>
      </c>
      <c r="K1345" t="s">
        <v>139</v>
      </c>
      <c r="L1345" t="s">
        <v>1552</v>
      </c>
      <c r="M1345" t="s">
        <v>139</v>
      </c>
      <c r="N1345" t="s">
        <v>1425</v>
      </c>
      <c r="O1345" t="s">
        <v>14</v>
      </c>
      <c r="P1345">
        <v>100</v>
      </c>
      <c r="Q1345">
        <v>100</v>
      </c>
      <c r="R1345" t="s">
        <v>263</v>
      </c>
      <c r="S1345">
        <v>9640001853</v>
      </c>
      <c r="T1345" s="2">
        <v>44813</v>
      </c>
      <c r="U1345" s="8">
        <v>9</v>
      </c>
      <c r="V1345" s="8" t="s">
        <v>1422</v>
      </c>
      <c r="W1345" s="8">
        <v>2022</v>
      </c>
      <c r="X1345" t="s">
        <v>15</v>
      </c>
      <c r="Y1345" s="3">
        <v>1000</v>
      </c>
      <c r="Z1345">
        <v>100000</v>
      </c>
      <c r="AA1345">
        <v>100000</v>
      </c>
      <c r="AB1345">
        <v>0</v>
      </c>
      <c r="AC1345" t="s">
        <v>30</v>
      </c>
    </row>
    <row r="1346" spans="1:29" x14ac:dyDescent="0.3">
      <c r="A1346">
        <v>1345</v>
      </c>
      <c r="B1346" t="s">
        <v>8</v>
      </c>
      <c r="C1346" t="s">
        <v>21</v>
      </c>
      <c r="D1346" t="s">
        <v>266</v>
      </c>
      <c r="E1346" t="s">
        <v>85</v>
      </c>
      <c r="F1346" t="s">
        <v>85</v>
      </c>
      <c r="G1346" t="s">
        <v>37</v>
      </c>
      <c r="H1346" t="s">
        <v>1378</v>
      </c>
      <c r="I1346" t="s">
        <v>455</v>
      </c>
      <c r="J1346" s="2">
        <v>44811</v>
      </c>
      <c r="K1346">
        <v>1716749</v>
      </c>
      <c r="L1346">
        <v>1716749</v>
      </c>
      <c r="M1346" t="s">
        <v>7</v>
      </c>
      <c r="N1346" t="s">
        <v>1424</v>
      </c>
      <c r="O1346" t="s">
        <v>14</v>
      </c>
      <c r="P1346">
        <v>618</v>
      </c>
      <c r="Q1346">
        <v>640</v>
      </c>
      <c r="R1346" t="s">
        <v>554</v>
      </c>
      <c r="S1346">
        <v>9460005853</v>
      </c>
      <c r="T1346" s="2">
        <v>44816</v>
      </c>
      <c r="U1346" s="8">
        <v>12</v>
      </c>
      <c r="V1346" s="8" t="s">
        <v>1422</v>
      </c>
      <c r="W1346" s="8">
        <v>2022</v>
      </c>
      <c r="X1346" t="s">
        <v>15</v>
      </c>
      <c r="Y1346" s="3">
        <v>1569</v>
      </c>
      <c r="Z1346">
        <v>1004160</v>
      </c>
      <c r="AA1346">
        <v>969642</v>
      </c>
      <c r="AB1346">
        <v>34518</v>
      </c>
      <c r="AC1346" t="s">
        <v>16</v>
      </c>
    </row>
    <row r="1347" spans="1:29" x14ac:dyDescent="0.3">
      <c r="A1347">
        <v>1346</v>
      </c>
      <c r="B1347" t="s">
        <v>32</v>
      </c>
      <c r="C1347" t="s">
        <v>9</v>
      </c>
      <c r="D1347" t="s">
        <v>10</v>
      </c>
      <c r="E1347" t="s">
        <v>12</v>
      </c>
      <c r="F1347" t="s">
        <v>12</v>
      </c>
      <c r="G1347" t="s">
        <v>13</v>
      </c>
      <c r="H1347" t="s">
        <v>55</v>
      </c>
      <c r="I1347" t="s">
        <v>457</v>
      </c>
      <c r="J1347" s="2">
        <v>44817</v>
      </c>
      <c r="K1347">
        <v>1739912</v>
      </c>
      <c r="L1347">
        <v>1739912</v>
      </c>
      <c r="M1347" t="s">
        <v>7</v>
      </c>
      <c r="N1347" t="s">
        <v>1424</v>
      </c>
      <c r="O1347" t="s">
        <v>14</v>
      </c>
      <c r="P1347">
        <v>1080</v>
      </c>
      <c r="Q1347">
        <v>1150</v>
      </c>
      <c r="R1347" t="s">
        <v>201</v>
      </c>
      <c r="S1347">
        <v>3000007444</v>
      </c>
      <c r="T1347" s="2">
        <v>44819</v>
      </c>
      <c r="U1347" s="8">
        <v>15</v>
      </c>
      <c r="V1347" s="8" t="s">
        <v>1422</v>
      </c>
      <c r="W1347" s="8">
        <v>2022</v>
      </c>
      <c r="X1347" t="s">
        <v>15</v>
      </c>
      <c r="Y1347" s="3">
        <v>600</v>
      </c>
      <c r="Z1347">
        <v>690000</v>
      </c>
      <c r="AA1347">
        <v>648000</v>
      </c>
      <c r="AB1347">
        <v>42000</v>
      </c>
      <c r="AC1347" t="s">
        <v>16</v>
      </c>
    </row>
    <row r="1348" spans="1:29" x14ac:dyDescent="0.3">
      <c r="A1348">
        <v>1347</v>
      </c>
      <c r="B1348" t="s">
        <v>41</v>
      </c>
      <c r="C1348" t="s">
        <v>9</v>
      </c>
      <c r="D1348" t="s">
        <v>194</v>
      </c>
      <c r="E1348" t="s">
        <v>242</v>
      </c>
      <c r="F1348" t="s">
        <v>1408</v>
      </c>
      <c r="G1348" t="s">
        <v>13</v>
      </c>
      <c r="H1348" t="s">
        <v>254</v>
      </c>
      <c r="I1348" t="s">
        <v>457</v>
      </c>
      <c r="J1348" s="2">
        <v>44820</v>
      </c>
      <c r="K1348">
        <v>1750388</v>
      </c>
      <c r="L1348">
        <v>1750388</v>
      </c>
      <c r="M1348" t="s">
        <v>7</v>
      </c>
      <c r="N1348" t="s">
        <v>1424</v>
      </c>
      <c r="O1348" t="s">
        <v>14</v>
      </c>
      <c r="P1348">
        <v>1534</v>
      </c>
      <c r="Q1348">
        <v>1520</v>
      </c>
      <c r="R1348" t="s">
        <v>527</v>
      </c>
      <c r="S1348">
        <v>3000007516</v>
      </c>
      <c r="T1348" s="2">
        <v>44821</v>
      </c>
      <c r="U1348" s="8">
        <v>17</v>
      </c>
      <c r="V1348" s="8" t="s">
        <v>1422</v>
      </c>
      <c r="W1348" s="8">
        <v>2022</v>
      </c>
      <c r="X1348" t="s">
        <v>15</v>
      </c>
      <c r="Y1348" s="3">
        <v>105</v>
      </c>
      <c r="Z1348">
        <v>159600</v>
      </c>
      <c r="AA1348">
        <v>161070</v>
      </c>
      <c r="AB1348">
        <v>-1470</v>
      </c>
      <c r="AC1348" t="s">
        <v>59</v>
      </c>
    </row>
    <row r="1349" spans="1:29" x14ac:dyDescent="0.3">
      <c r="A1349">
        <v>1348</v>
      </c>
      <c r="B1349" t="s">
        <v>41</v>
      </c>
      <c r="C1349" t="s">
        <v>9</v>
      </c>
      <c r="D1349" t="s">
        <v>268</v>
      </c>
      <c r="E1349" t="s">
        <v>270</v>
      </c>
      <c r="F1349" t="s">
        <v>25</v>
      </c>
      <c r="G1349" t="s">
        <v>26</v>
      </c>
      <c r="H1349" t="s">
        <v>269</v>
      </c>
      <c r="I1349" t="s">
        <v>457</v>
      </c>
      <c r="J1349" s="2">
        <v>44823</v>
      </c>
      <c r="K1349">
        <v>1761601</v>
      </c>
      <c r="L1349">
        <v>1761601</v>
      </c>
      <c r="M1349" t="s">
        <v>7</v>
      </c>
      <c r="N1349" t="s">
        <v>1424</v>
      </c>
      <c r="O1349" t="s">
        <v>14</v>
      </c>
      <c r="P1349">
        <v>2890</v>
      </c>
      <c r="Q1349">
        <v>3025</v>
      </c>
      <c r="R1349" t="s">
        <v>100</v>
      </c>
      <c r="S1349">
        <v>3000007544</v>
      </c>
      <c r="T1349" s="2">
        <v>44823</v>
      </c>
      <c r="U1349" s="8">
        <v>19</v>
      </c>
      <c r="V1349" s="8" t="s">
        <v>1422</v>
      </c>
      <c r="W1349" s="8">
        <v>2022</v>
      </c>
      <c r="X1349" t="s">
        <v>15</v>
      </c>
      <c r="Y1349" s="3">
        <v>16</v>
      </c>
      <c r="Z1349">
        <v>48400</v>
      </c>
      <c r="AA1349">
        <v>46240</v>
      </c>
      <c r="AB1349">
        <v>2160</v>
      </c>
      <c r="AC1349" t="s">
        <v>16</v>
      </c>
    </row>
    <row r="1350" spans="1:29" x14ac:dyDescent="0.3">
      <c r="A1350">
        <v>1349</v>
      </c>
      <c r="B1350" t="s">
        <v>41</v>
      </c>
      <c r="C1350" t="s">
        <v>9</v>
      </c>
      <c r="D1350" t="s">
        <v>268</v>
      </c>
      <c r="E1350" t="s">
        <v>193</v>
      </c>
      <c r="F1350" t="s">
        <v>25</v>
      </c>
      <c r="G1350" t="s">
        <v>26</v>
      </c>
      <c r="H1350" t="s">
        <v>269</v>
      </c>
      <c r="I1350" t="s">
        <v>457</v>
      </c>
      <c r="J1350" s="2">
        <v>44823</v>
      </c>
      <c r="K1350">
        <v>1761601</v>
      </c>
      <c r="L1350">
        <v>1761601</v>
      </c>
      <c r="M1350" t="s">
        <v>7</v>
      </c>
      <c r="N1350" t="s">
        <v>1424</v>
      </c>
      <c r="O1350" t="s">
        <v>14</v>
      </c>
      <c r="P1350">
        <v>2890</v>
      </c>
      <c r="Q1350">
        <v>3025</v>
      </c>
      <c r="R1350" t="s">
        <v>100</v>
      </c>
      <c r="S1350">
        <v>3000007543</v>
      </c>
      <c r="T1350" s="2">
        <v>44823</v>
      </c>
      <c r="U1350" s="8">
        <v>19</v>
      </c>
      <c r="V1350" s="8" t="s">
        <v>1422</v>
      </c>
      <c r="W1350" s="8">
        <v>2022</v>
      </c>
      <c r="X1350" t="s">
        <v>15</v>
      </c>
      <c r="Y1350" s="3">
        <v>14</v>
      </c>
      <c r="Z1350">
        <v>42350</v>
      </c>
      <c r="AA1350">
        <v>40460</v>
      </c>
      <c r="AB1350">
        <v>1890</v>
      </c>
      <c r="AC1350" t="s">
        <v>16</v>
      </c>
    </row>
    <row r="1351" spans="1:29" x14ac:dyDescent="0.3">
      <c r="A1351">
        <v>1350</v>
      </c>
      <c r="B1351" t="s">
        <v>41</v>
      </c>
      <c r="C1351" t="s">
        <v>9</v>
      </c>
      <c r="D1351" t="s">
        <v>271</v>
      </c>
      <c r="E1351" t="s">
        <v>242</v>
      </c>
      <c r="F1351" t="s">
        <v>1408</v>
      </c>
      <c r="G1351" t="s">
        <v>13</v>
      </c>
      <c r="H1351" t="s">
        <v>272</v>
      </c>
      <c r="I1351" t="s">
        <v>457</v>
      </c>
      <c r="J1351" s="2">
        <v>44820</v>
      </c>
      <c r="K1351">
        <v>1750365</v>
      </c>
      <c r="L1351">
        <v>1750365</v>
      </c>
      <c r="M1351" t="s">
        <v>7</v>
      </c>
      <c r="N1351" t="s">
        <v>1424</v>
      </c>
      <c r="O1351" t="s">
        <v>14</v>
      </c>
      <c r="P1351">
        <v>770</v>
      </c>
      <c r="Q1351">
        <v>1000</v>
      </c>
      <c r="R1351" t="s">
        <v>100</v>
      </c>
      <c r="S1351">
        <v>3000007518</v>
      </c>
      <c r="T1351" s="2">
        <v>44821</v>
      </c>
      <c r="U1351" s="8">
        <v>17</v>
      </c>
      <c r="V1351" s="8" t="s">
        <v>1422</v>
      </c>
      <c r="W1351" s="8">
        <v>2022</v>
      </c>
      <c r="X1351" t="s">
        <v>15</v>
      </c>
      <c r="Y1351" s="3">
        <v>33</v>
      </c>
      <c r="Z1351">
        <v>33000</v>
      </c>
      <c r="AA1351">
        <v>25410</v>
      </c>
      <c r="AB1351">
        <v>7590</v>
      </c>
      <c r="AC1351" t="s">
        <v>16</v>
      </c>
    </row>
    <row r="1352" spans="1:29" x14ac:dyDescent="0.3">
      <c r="A1352">
        <v>1351</v>
      </c>
      <c r="B1352" t="s">
        <v>41</v>
      </c>
      <c r="C1352" t="s">
        <v>21</v>
      </c>
      <c r="D1352" t="s">
        <v>273</v>
      </c>
      <c r="E1352" t="s">
        <v>274</v>
      </c>
      <c r="F1352" t="s">
        <v>274</v>
      </c>
      <c r="G1352" t="s">
        <v>37</v>
      </c>
      <c r="H1352" t="s">
        <v>189</v>
      </c>
      <c r="I1352" t="s">
        <v>457</v>
      </c>
      <c r="J1352" t="s">
        <v>139</v>
      </c>
      <c r="K1352" t="s">
        <v>139</v>
      </c>
      <c r="L1352" t="s">
        <v>1552</v>
      </c>
      <c r="M1352" t="s">
        <v>139</v>
      </c>
      <c r="N1352" t="s">
        <v>1425</v>
      </c>
      <c r="O1352" t="s">
        <v>14</v>
      </c>
      <c r="P1352">
        <v>440</v>
      </c>
      <c r="Q1352">
        <v>440</v>
      </c>
      <c r="R1352" t="s">
        <v>140</v>
      </c>
      <c r="S1352">
        <v>9640001877</v>
      </c>
      <c r="T1352" s="2">
        <v>44823</v>
      </c>
      <c r="U1352" s="8">
        <v>19</v>
      </c>
      <c r="V1352" s="8" t="s">
        <v>1422</v>
      </c>
      <c r="W1352" s="8">
        <v>2022</v>
      </c>
      <c r="X1352" t="s">
        <v>15</v>
      </c>
      <c r="Y1352" s="3">
        <v>250</v>
      </c>
      <c r="Z1352">
        <v>110000</v>
      </c>
      <c r="AA1352">
        <v>110000</v>
      </c>
      <c r="AB1352">
        <v>0</v>
      </c>
      <c r="AC1352" t="s">
        <v>30</v>
      </c>
    </row>
    <row r="1353" spans="1:29" x14ac:dyDescent="0.3">
      <c r="A1353">
        <v>1352</v>
      </c>
      <c r="B1353" t="s">
        <v>41</v>
      </c>
      <c r="C1353" t="s">
        <v>21</v>
      </c>
      <c r="D1353" t="s">
        <v>273</v>
      </c>
      <c r="E1353" t="s">
        <v>274</v>
      </c>
      <c r="F1353" t="s">
        <v>274</v>
      </c>
      <c r="G1353" t="s">
        <v>37</v>
      </c>
      <c r="H1353" t="s">
        <v>189</v>
      </c>
      <c r="I1353" t="s">
        <v>457</v>
      </c>
      <c r="J1353" t="s">
        <v>139</v>
      </c>
      <c r="K1353" t="s">
        <v>139</v>
      </c>
      <c r="L1353" t="s">
        <v>1552</v>
      </c>
      <c r="M1353" t="s">
        <v>139</v>
      </c>
      <c r="N1353" t="s">
        <v>1425</v>
      </c>
      <c r="O1353" t="s">
        <v>14</v>
      </c>
      <c r="P1353">
        <v>440</v>
      </c>
      <c r="Q1353">
        <v>440</v>
      </c>
      <c r="R1353" t="s">
        <v>240</v>
      </c>
      <c r="S1353">
        <v>9640001878</v>
      </c>
      <c r="T1353" s="2">
        <v>44823</v>
      </c>
      <c r="U1353" s="8">
        <v>19</v>
      </c>
      <c r="V1353" s="8" t="s">
        <v>1422</v>
      </c>
      <c r="W1353" s="8">
        <v>2022</v>
      </c>
      <c r="X1353" t="s">
        <v>15</v>
      </c>
      <c r="Y1353" s="3">
        <v>250</v>
      </c>
      <c r="Z1353">
        <v>110000</v>
      </c>
      <c r="AA1353">
        <v>110000</v>
      </c>
      <c r="AB1353">
        <v>0</v>
      </c>
      <c r="AC1353" t="s">
        <v>30</v>
      </c>
    </row>
    <row r="1354" spans="1:29" x14ac:dyDescent="0.3">
      <c r="A1354">
        <v>1353</v>
      </c>
      <c r="B1354" t="s">
        <v>41</v>
      </c>
      <c r="C1354" t="s">
        <v>21</v>
      </c>
      <c r="D1354" t="s">
        <v>276</v>
      </c>
      <c r="E1354" t="s">
        <v>274</v>
      </c>
      <c r="F1354" t="s">
        <v>274</v>
      </c>
      <c r="G1354" t="s">
        <v>37</v>
      </c>
      <c r="H1354" t="s">
        <v>189</v>
      </c>
      <c r="I1354" t="s">
        <v>457</v>
      </c>
      <c r="J1354" t="s">
        <v>139</v>
      </c>
      <c r="K1354" t="s">
        <v>139</v>
      </c>
      <c r="L1354" t="s">
        <v>1552</v>
      </c>
      <c r="M1354" t="s">
        <v>139</v>
      </c>
      <c r="N1354" t="s">
        <v>1425</v>
      </c>
      <c r="O1354" t="s">
        <v>14</v>
      </c>
      <c r="P1354">
        <v>440</v>
      </c>
      <c r="Q1354">
        <v>440</v>
      </c>
      <c r="R1354" t="s">
        <v>140</v>
      </c>
      <c r="S1354">
        <v>9640001879</v>
      </c>
      <c r="T1354" s="2">
        <v>44823</v>
      </c>
      <c r="U1354" s="8">
        <v>19</v>
      </c>
      <c r="V1354" s="8" t="s">
        <v>1422</v>
      </c>
      <c r="W1354" s="8">
        <v>2022</v>
      </c>
      <c r="X1354" t="s">
        <v>15</v>
      </c>
      <c r="Y1354" s="3">
        <v>500</v>
      </c>
      <c r="Z1354">
        <v>220000</v>
      </c>
      <c r="AA1354">
        <v>220000</v>
      </c>
      <c r="AB1354">
        <v>0</v>
      </c>
      <c r="AC1354" t="s">
        <v>30</v>
      </c>
    </row>
    <row r="1355" spans="1:29" x14ac:dyDescent="0.3">
      <c r="A1355">
        <v>1354</v>
      </c>
      <c r="B1355" t="s">
        <v>41</v>
      </c>
      <c r="C1355" t="s">
        <v>21</v>
      </c>
      <c r="D1355" t="s">
        <v>276</v>
      </c>
      <c r="E1355" t="s">
        <v>274</v>
      </c>
      <c r="F1355" t="s">
        <v>274</v>
      </c>
      <c r="G1355" t="s">
        <v>37</v>
      </c>
      <c r="H1355" t="s">
        <v>189</v>
      </c>
      <c r="I1355" t="s">
        <v>457</v>
      </c>
      <c r="J1355" t="s">
        <v>139</v>
      </c>
      <c r="K1355" t="s">
        <v>139</v>
      </c>
      <c r="L1355" t="s">
        <v>1552</v>
      </c>
      <c r="M1355" t="s">
        <v>139</v>
      </c>
      <c r="N1355" t="s">
        <v>1425</v>
      </c>
      <c r="O1355" t="s">
        <v>14</v>
      </c>
      <c r="P1355">
        <v>440</v>
      </c>
      <c r="Q1355">
        <v>440</v>
      </c>
      <c r="R1355" t="s">
        <v>240</v>
      </c>
      <c r="S1355">
        <v>9640001880</v>
      </c>
      <c r="T1355" s="2">
        <v>44823</v>
      </c>
      <c r="U1355" s="8">
        <v>19</v>
      </c>
      <c r="V1355" s="8" t="s">
        <v>1422</v>
      </c>
      <c r="W1355" s="8">
        <v>2022</v>
      </c>
      <c r="X1355" t="s">
        <v>15</v>
      </c>
      <c r="Y1355" s="3">
        <v>500</v>
      </c>
      <c r="Z1355">
        <v>220000</v>
      </c>
      <c r="AA1355">
        <v>220000</v>
      </c>
      <c r="AB1355">
        <v>0</v>
      </c>
      <c r="AC1355" t="s">
        <v>30</v>
      </c>
    </row>
    <row r="1356" spans="1:29" x14ac:dyDescent="0.3">
      <c r="A1356">
        <v>1355</v>
      </c>
      <c r="B1356" t="s">
        <v>32</v>
      </c>
      <c r="C1356" t="s">
        <v>9</v>
      </c>
      <c r="D1356" t="s">
        <v>277</v>
      </c>
      <c r="E1356" t="s">
        <v>12</v>
      </c>
      <c r="F1356" t="s">
        <v>12</v>
      </c>
      <c r="G1356" t="s">
        <v>13</v>
      </c>
      <c r="H1356" t="s">
        <v>278</v>
      </c>
      <c r="I1356" t="s">
        <v>457</v>
      </c>
      <c r="J1356" s="2">
        <v>44817</v>
      </c>
      <c r="K1356">
        <v>1739982</v>
      </c>
      <c r="L1356">
        <v>1739982</v>
      </c>
      <c r="M1356" t="s">
        <v>7</v>
      </c>
      <c r="N1356" t="s">
        <v>1424</v>
      </c>
      <c r="O1356" t="s">
        <v>14</v>
      </c>
      <c r="P1356">
        <v>4040</v>
      </c>
      <c r="Q1356">
        <v>4150</v>
      </c>
      <c r="R1356" t="s">
        <v>201</v>
      </c>
      <c r="S1356">
        <v>3000007529</v>
      </c>
      <c r="T1356" s="2">
        <v>44821</v>
      </c>
      <c r="U1356" s="8">
        <v>17</v>
      </c>
      <c r="V1356" s="8" t="s">
        <v>1422</v>
      </c>
      <c r="W1356" s="8">
        <v>2022</v>
      </c>
      <c r="X1356" t="s">
        <v>15</v>
      </c>
      <c r="Y1356" s="3">
        <v>400</v>
      </c>
      <c r="Z1356">
        <v>1660000</v>
      </c>
      <c r="AA1356">
        <v>1616000</v>
      </c>
      <c r="AB1356">
        <v>44000</v>
      </c>
      <c r="AC1356" t="s">
        <v>16</v>
      </c>
    </row>
    <row r="1357" spans="1:29" x14ac:dyDescent="0.3">
      <c r="A1357">
        <v>1356</v>
      </c>
      <c r="B1357" t="s">
        <v>32</v>
      </c>
      <c r="C1357" t="s">
        <v>9</v>
      </c>
      <c r="D1357" t="s">
        <v>10</v>
      </c>
      <c r="E1357" t="s">
        <v>12</v>
      </c>
      <c r="F1357" t="s">
        <v>12</v>
      </c>
      <c r="G1357" t="s">
        <v>13</v>
      </c>
      <c r="H1357" t="s">
        <v>11</v>
      </c>
      <c r="I1357" t="s">
        <v>455</v>
      </c>
      <c r="J1357" s="2">
        <v>44820</v>
      </c>
      <c r="K1357">
        <v>1751419</v>
      </c>
      <c r="L1357">
        <v>1751419</v>
      </c>
      <c r="M1357" t="s">
        <v>7</v>
      </c>
      <c r="N1357" t="s">
        <v>1424</v>
      </c>
      <c r="O1357" t="s">
        <v>14</v>
      </c>
      <c r="P1357">
        <v>2313</v>
      </c>
      <c r="Q1357">
        <v>2450</v>
      </c>
      <c r="R1357" t="s">
        <v>279</v>
      </c>
      <c r="S1357">
        <v>3000007528</v>
      </c>
      <c r="T1357" s="2">
        <v>44821</v>
      </c>
      <c r="U1357" s="8">
        <v>17</v>
      </c>
      <c r="V1357" s="8" t="s">
        <v>1422</v>
      </c>
      <c r="W1357" s="8">
        <v>2022</v>
      </c>
      <c r="X1357" t="s">
        <v>15</v>
      </c>
      <c r="Y1357" s="3">
        <v>560</v>
      </c>
      <c r="Z1357">
        <v>1372000</v>
      </c>
      <c r="AA1357">
        <v>1295280</v>
      </c>
      <c r="AB1357">
        <v>76720</v>
      </c>
      <c r="AC1357" t="s">
        <v>16</v>
      </c>
    </row>
    <row r="1358" spans="1:29" x14ac:dyDescent="0.3">
      <c r="A1358">
        <v>1357</v>
      </c>
      <c r="B1358" t="s">
        <v>8</v>
      </c>
      <c r="C1358" t="s">
        <v>21</v>
      </c>
      <c r="D1358" t="s">
        <v>280</v>
      </c>
      <c r="E1358" t="s">
        <v>105</v>
      </c>
      <c r="F1358" t="s">
        <v>25</v>
      </c>
      <c r="G1358" t="s">
        <v>26</v>
      </c>
      <c r="H1358" t="s">
        <v>281</v>
      </c>
      <c r="I1358" t="s">
        <v>558</v>
      </c>
      <c r="J1358" s="2">
        <v>44818</v>
      </c>
      <c r="K1358">
        <v>1742306</v>
      </c>
      <c r="L1358">
        <v>1742306</v>
      </c>
      <c r="M1358" t="s">
        <v>7</v>
      </c>
      <c r="N1358" t="s">
        <v>1424</v>
      </c>
      <c r="O1358" t="s">
        <v>27</v>
      </c>
      <c r="P1358">
        <v>155000</v>
      </c>
      <c r="Q1358">
        <v>150000</v>
      </c>
      <c r="R1358" t="s">
        <v>257</v>
      </c>
      <c r="S1358">
        <v>9460005861</v>
      </c>
      <c r="T1358" s="2">
        <v>44821</v>
      </c>
      <c r="U1358" s="8">
        <v>17</v>
      </c>
      <c r="V1358" s="8" t="s">
        <v>1422</v>
      </c>
      <c r="W1358" s="8">
        <v>2022</v>
      </c>
      <c r="X1358" t="s">
        <v>50</v>
      </c>
      <c r="Y1358" s="3">
        <v>4165</v>
      </c>
      <c r="Z1358">
        <v>150000</v>
      </c>
      <c r="AA1358">
        <v>155000</v>
      </c>
      <c r="AB1358">
        <v>-5000</v>
      </c>
      <c r="AC1358" t="s">
        <v>59</v>
      </c>
    </row>
    <row r="1359" spans="1:29" x14ac:dyDescent="0.3">
      <c r="A1359">
        <v>1358</v>
      </c>
      <c r="B1359" t="s">
        <v>41</v>
      </c>
      <c r="C1359" t="s">
        <v>21</v>
      </c>
      <c r="D1359" t="s">
        <v>116</v>
      </c>
      <c r="E1359" t="s">
        <v>85</v>
      </c>
      <c r="F1359" t="s">
        <v>85</v>
      </c>
      <c r="G1359" t="s">
        <v>37</v>
      </c>
      <c r="H1359" t="s">
        <v>145</v>
      </c>
      <c r="I1359" t="s">
        <v>462</v>
      </c>
      <c r="J1359" s="2">
        <v>44810</v>
      </c>
      <c r="K1359">
        <v>1713184</v>
      </c>
      <c r="L1359">
        <v>1713184</v>
      </c>
      <c r="M1359" t="s">
        <v>7</v>
      </c>
      <c r="N1359" t="s">
        <v>1424</v>
      </c>
      <c r="O1359" t="s">
        <v>14</v>
      </c>
      <c r="P1359">
        <v>1272</v>
      </c>
      <c r="Q1359">
        <v>1350</v>
      </c>
      <c r="R1359" t="s">
        <v>282</v>
      </c>
      <c r="S1359">
        <v>9640001847</v>
      </c>
      <c r="T1359" s="2">
        <v>44812</v>
      </c>
      <c r="U1359" s="8">
        <v>8</v>
      </c>
      <c r="V1359" s="8" t="s">
        <v>1422</v>
      </c>
      <c r="W1359" s="8">
        <v>2022</v>
      </c>
      <c r="X1359" t="s">
        <v>15</v>
      </c>
      <c r="Y1359" s="3">
        <v>1900</v>
      </c>
      <c r="Z1359">
        <v>2565000</v>
      </c>
      <c r="AA1359">
        <v>2416800</v>
      </c>
      <c r="AB1359">
        <v>148200</v>
      </c>
      <c r="AC1359" t="s">
        <v>16</v>
      </c>
    </row>
    <row r="1360" spans="1:29" x14ac:dyDescent="0.3">
      <c r="A1360">
        <v>1359</v>
      </c>
      <c r="B1360" t="s">
        <v>41</v>
      </c>
      <c r="C1360" t="s">
        <v>21</v>
      </c>
      <c r="D1360" t="s">
        <v>116</v>
      </c>
      <c r="E1360" t="s">
        <v>85</v>
      </c>
      <c r="F1360" t="s">
        <v>85</v>
      </c>
      <c r="G1360" t="s">
        <v>37</v>
      </c>
      <c r="H1360" t="s">
        <v>145</v>
      </c>
      <c r="I1360" t="s">
        <v>462</v>
      </c>
      <c r="J1360" s="2">
        <v>44810</v>
      </c>
      <c r="K1360">
        <v>1713184</v>
      </c>
      <c r="L1360">
        <v>1713184</v>
      </c>
      <c r="M1360" t="s">
        <v>7</v>
      </c>
      <c r="N1360" t="s">
        <v>1424</v>
      </c>
      <c r="O1360" t="s">
        <v>14</v>
      </c>
      <c r="P1360">
        <v>1272</v>
      </c>
      <c r="Q1360">
        <v>1350</v>
      </c>
      <c r="R1360" t="s">
        <v>115</v>
      </c>
      <c r="S1360">
        <v>9640001848</v>
      </c>
      <c r="T1360" s="2">
        <v>44812</v>
      </c>
      <c r="U1360" s="8">
        <v>8</v>
      </c>
      <c r="V1360" s="8" t="s">
        <v>1422</v>
      </c>
      <c r="W1360" s="8">
        <v>2022</v>
      </c>
      <c r="X1360" t="s">
        <v>15</v>
      </c>
      <c r="Y1360" s="3">
        <v>3500</v>
      </c>
      <c r="Z1360">
        <v>4725000</v>
      </c>
      <c r="AA1360">
        <v>4452000</v>
      </c>
      <c r="AB1360">
        <v>273000</v>
      </c>
      <c r="AC1360" t="s">
        <v>16</v>
      </c>
    </row>
    <row r="1361" spans="1:29" x14ac:dyDescent="0.3">
      <c r="A1361">
        <v>1360</v>
      </c>
      <c r="B1361" t="s">
        <v>41</v>
      </c>
      <c r="C1361" t="s">
        <v>21</v>
      </c>
      <c r="D1361" t="s">
        <v>116</v>
      </c>
      <c r="E1361" t="s">
        <v>85</v>
      </c>
      <c r="F1361" t="s">
        <v>85</v>
      </c>
      <c r="G1361" t="s">
        <v>37</v>
      </c>
      <c r="H1361" t="s">
        <v>145</v>
      </c>
      <c r="I1361" t="s">
        <v>462</v>
      </c>
      <c r="J1361" s="2">
        <v>44810</v>
      </c>
      <c r="K1361">
        <v>1713184</v>
      </c>
      <c r="L1361">
        <v>1713184</v>
      </c>
      <c r="M1361" t="s">
        <v>7</v>
      </c>
      <c r="N1361" t="s">
        <v>1424</v>
      </c>
      <c r="O1361" t="s">
        <v>14</v>
      </c>
      <c r="P1361">
        <v>1272</v>
      </c>
      <c r="Q1361">
        <v>1350</v>
      </c>
      <c r="R1361" t="s">
        <v>283</v>
      </c>
      <c r="S1361">
        <v>9640001849</v>
      </c>
      <c r="T1361" s="2">
        <v>44812</v>
      </c>
      <c r="U1361" s="8">
        <v>8</v>
      </c>
      <c r="V1361" s="8" t="s">
        <v>1422</v>
      </c>
      <c r="W1361" s="8">
        <v>2022</v>
      </c>
      <c r="X1361" t="s">
        <v>15</v>
      </c>
      <c r="Y1361" s="3">
        <v>1774</v>
      </c>
      <c r="Z1361">
        <v>2394900</v>
      </c>
      <c r="AA1361">
        <v>2256528</v>
      </c>
      <c r="AB1361">
        <v>138372</v>
      </c>
      <c r="AC1361" t="s">
        <v>16</v>
      </c>
    </row>
    <row r="1362" spans="1:29" x14ac:dyDescent="0.3">
      <c r="A1362">
        <v>1361</v>
      </c>
      <c r="B1362" t="s">
        <v>32</v>
      </c>
      <c r="C1362" t="s">
        <v>21</v>
      </c>
      <c r="D1362" t="s">
        <v>116</v>
      </c>
      <c r="E1362" t="s">
        <v>85</v>
      </c>
      <c r="F1362" t="s">
        <v>85</v>
      </c>
      <c r="G1362" t="s">
        <v>37</v>
      </c>
      <c r="H1362" t="s">
        <v>145</v>
      </c>
      <c r="I1362" t="s">
        <v>462</v>
      </c>
      <c r="J1362" s="2">
        <v>44810</v>
      </c>
      <c r="K1362">
        <v>1713184</v>
      </c>
      <c r="L1362">
        <v>1713184</v>
      </c>
      <c r="M1362" t="s">
        <v>7</v>
      </c>
      <c r="N1362" t="s">
        <v>1424</v>
      </c>
      <c r="O1362" t="s">
        <v>14</v>
      </c>
      <c r="P1362">
        <v>1272</v>
      </c>
      <c r="Q1362">
        <v>1350</v>
      </c>
      <c r="R1362" t="s">
        <v>284</v>
      </c>
      <c r="S1362">
        <v>9640001850</v>
      </c>
      <c r="T1362" s="2">
        <v>44812</v>
      </c>
      <c r="U1362" s="8">
        <v>8</v>
      </c>
      <c r="V1362" s="8" t="s">
        <v>1422</v>
      </c>
      <c r="W1362" s="8">
        <v>2022</v>
      </c>
      <c r="X1362" t="s">
        <v>15</v>
      </c>
      <c r="Y1362" s="3">
        <v>2969</v>
      </c>
      <c r="Z1362">
        <v>4008150</v>
      </c>
      <c r="AA1362">
        <v>3776568</v>
      </c>
      <c r="AB1362">
        <v>231582</v>
      </c>
      <c r="AC1362" t="s">
        <v>16</v>
      </c>
    </row>
    <row r="1363" spans="1:29" x14ac:dyDescent="0.3">
      <c r="A1363">
        <v>1362</v>
      </c>
      <c r="B1363" t="s">
        <v>32</v>
      </c>
      <c r="C1363" t="s">
        <v>21</v>
      </c>
      <c r="D1363" t="s">
        <v>116</v>
      </c>
      <c r="E1363" t="s">
        <v>85</v>
      </c>
      <c r="F1363" t="s">
        <v>85</v>
      </c>
      <c r="G1363" t="s">
        <v>37</v>
      </c>
      <c r="H1363" t="s">
        <v>145</v>
      </c>
      <c r="I1363" t="s">
        <v>462</v>
      </c>
      <c r="J1363" s="2">
        <v>44810</v>
      </c>
      <c r="K1363">
        <v>1713184</v>
      </c>
      <c r="L1363">
        <v>1713184</v>
      </c>
      <c r="M1363" t="s">
        <v>7</v>
      </c>
      <c r="N1363" t="s">
        <v>1424</v>
      </c>
      <c r="O1363" t="s">
        <v>14</v>
      </c>
      <c r="P1363">
        <v>1272</v>
      </c>
      <c r="Q1363">
        <v>1350</v>
      </c>
      <c r="R1363" t="s">
        <v>285</v>
      </c>
      <c r="S1363">
        <v>9640001856</v>
      </c>
      <c r="T1363" s="2">
        <v>44813</v>
      </c>
      <c r="U1363" s="8">
        <v>9</v>
      </c>
      <c r="V1363" s="8" t="s">
        <v>1422</v>
      </c>
      <c r="W1363" s="8">
        <v>2022</v>
      </c>
      <c r="X1363" t="s">
        <v>15</v>
      </c>
      <c r="Y1363" s="3">
        <v>983</v>
      </c>
      <c r="Z1363">
        <v>1327050</v>
      </c>
      <c r="AA1363">
        <v>1250376</v>
      </c>
      <c r="AB1363">
        <v>76674</v>
      </c>
      <c r="AC1363" t="s">
        <v>16</v>
      </c>
    </row>
    <row r="1364" spans="1:29" x14ac:dyDescent="0.3">
      <c r="A1364">
        <v>1363</v>
      </c>
      <c r="B1364" t="s">
        <v>8</v>
      </c>
      <c r="C1364" t="s">
        <v>21</v>
      </c>
      <c r="D1364" t="s">
        <v>236</v>
      </c>
      <c r="E1364" t="s">
        <v>238</v>
      </c>
      <c r="F1364" t="s">
        <v>25</v>
      </c>
      <c r="G1364" t="s">
        <v>26</v>
      </c>
      <c r="H1364" t="s">
        <v>259</v>
      </c>
      <c r="I1364" t="s">
        <v>457</v>
      </c>
      <c r="J1364" s="2">
        <v>44820</v>
      </c>
      <c r="K1364">
        <v>1751031</v>
      </c>
      <c r="L1364">
        <v>1751031</v>
      </c>
      <c r="M1364" t="s">
        <v>7</v>
      </c>
      <c r="N1364" t="s">
        <v>1424</v>
      </c>
      <c r="O1364" t="s">
        <v>27</v>
      </c>
      <c r="P1364">
        <v>72400</v>
      </c>
      <c r="Q1364">
        <v>85000</v>
      </c>
      <c r="R1364" t="s">
        <v>527</v>
      </c>
      <c r="S1364">
        <v>9460005862</v>
      </c>
      <c r="T1364" s="2">
        <v>44821</v>
      </c>
      <c r="U1364" s="8">
        <v>17</v>
      </c>
      <c r="V1364" s="8" t="s">
        <v>1422</v>
      </c>
      <c r="W1364" s="8">
        <v>2022</v>
      </c>
      <c r="X1364" t="s">
        <v>46</v>
      </c>
      <c r="Y1364" s="3">
        <v>1</v>
      </c>
      <c r="Z1364">
        <v>85000</v>
      </c>
      <c r="AA1364">
        <v>72400</v>
      </c>
      <c r="AB1364">
        <v>12600</v>
      </c>
      <c r="AC1364" t="s">
        <v>16</v>
      </c>
    </row>
    <row r="1365" spans="1:29" x14ac:dyDescent="0.3">
      <c r="A1365">
        <v>1364</v>
      </c>
      <c r="B1365" t="s">
        <v>20</v>
      </c>
      <c r="C1365" t="s">
        <v>9</v>
      </c>
      <c r="D1365" t="s">
        <v>286</v>
      </c>
      <c r="E1365" t="s">
        <v>287</v>
      </c>
      <c r="F1365" t="s">
        <v>182</v>
      </c>
      <c r="G1365" t="s">
        <v>13</v>
      </c>
      <c r="H1365" t="s">
        <v>218</v>
      </c>
      <c r="I1365" t="s">
        <v>457</v>
      </c>
      <c r="J1365" t="s">
        <v>76</v>
      </c>
      <c r="K1365" t="s">
        <v>538</v>
      </c>
      <c r="L1365" t="s">
        <v>1552</v>
      </c>
      <c r="M1365" t="s">
        <v>76</v>
      </c>
      <c r="N1365" t="s">
        <v>1425</v>
      </c>
      <c r="O1365" t="s">
        <v>288</v>
      </c>
      <c r="P1365">
        <v>18502</v>
      </c>
      <c r="Q1365">
        <v>18502</v>
      </c>
      <c r="R1365" t="s">
        <v>216</v>
      </c>
      <c r="S1365">
        <v>3000007542</v>
      </c>
      <c r="T1365" s="2">
        <v>44823</v>
      </c>
      <c r="U1365" s="8">
        <v>19</v>
      </c>
      <c r="V1365" s="8" t="s">
        <v>1422</v>
      </c>
      <c r="W1365" s="8">
        <v>2022</v>
      </c>
      <c r="X1365" t="s">
        <v>28</v>
      </c>
      <c r="Y1365" s="3">
        <v>7.0000000000000001E-3</v>
      </c>
      <c r="Z1365">
        <v>18502</v>
      </c>
      <c r="AA1365">
        <v>18502</v>
      </c>
      <c r="AB1365">
        <v>0</v>
      </c>
      <c r="AC1365" t="s">
        <v>30</v>
      </c>
    </row>
    <row r="1366" spans="1:29" x14ac:dyDescent="0.3">
      <c r="A1366">
        <v>1365</v>
      </c>
      <c r="B1366" t="s">
        <v>8</v>
      </c>
      <c r="C1366" t="s">
        <v>21</v>
      </c>
      <c r="D1366" t="s">
        <v>290</v>
      </c>
      <c r="E1366" t="s">
        <v>85</v>
      </c>
      <c r="F1366" t="s">
        <v>85</v>
      </c>
      <c r="G1366" t="s">
        <v>37</v>
      </c>
      <c r="H1366" t="s">
        <v>291</v>
      </c>
      <c r="I1366" t="s">
        <v>457</v>
      </c>
      <c r="J1366" t="s">
        <v>76</v>
      </c>
      <c r="K1366" t="s">
        <v>538</v>
      </c>
      <c r="L1366" t="s">
        <v>1552</v>
      </c>
      <c r="M1366" t="s">
        <v>76</v>
      </c>
      <c r="N1366" t="s">
        <v>1425</v>
      </c>
      <c r="O1366" t="s">
        <v>14</v>
      </c>
      <c r="P1366">
        <v>641</v>
      </c>
      <c r="Q1366">
        <v>641</v>
      </c>
      <c r="R1366" t="s">
        <v>289</v>
      </c>
      <c r="S1366">
        <v>9460005839</v>
      </c>
      <c r="T1366" s="2">
        <v>44812</v>
      </c>
      <c r="U1366" s="8">
        <v>8</v>
      </c>
      <c r="V1366" s="8" t="s">
        <v>1422</v>
      </c>
      <c r="W1366" s="8">
        <v>2022</v>
      </c>
      <c r="X1366" t="s">
        <v>15</v>
      </c>
      <c r="Y1366" s="3">
        <v>11793</v>
      </c>
      <c r="Z1366">
        <v>7559313</v>
      </c>
      <c r="AA1366">
        <v>7559313</v>
      </c>
      <c r="AB1366">
        <v>0</v>
      </c>
      <c r="AC1366" t="s">
        <v>30</v>
      </c>
    </row>
    <row r="1367" spans="1:29" x14ac:dyDescent="0.3">
      <c r="A1367">
        <v>1366</v>
      </c>
      <c r="B1367" t="s">
        <v>8</v>
      </c>
      <c r="C1367" t="s">
        <v>21</v>
      </c>
      <c r="D1367" t="s">
        <v>293</v>
      </c>
      <c r="E1367" t="s">
        <v>85</v>
      </c>
      <c r="F1367" t="s">
        <v>85</v>
      </c>
      <c r="G1367" t="s">
        <v>37</v>
      </c>
      <c r="H1367" t="s">
        <v>294</v>
      </c>
      <c r="I1367" t="s">
        <v>455</v>
      </c>
      <c r="J1367" s="2">
        <v>44816</v>
      </c>
      <c r="K1367">
        <v>1729836</v>
      </c>
      <c r="L1367">
        <v>1729836</v>
      </c>
      <c r="M1367" t="s">
        <v>7</v>
      </c>
      <c r="N1367" t="s">
        <v>1424</v>
      </c>
      <c r="O1367" t="s">
        <v>14</v>
      </c>
      <c r="P1367">
        <v>1468</v>
      </c>
      <c r="Q1367">
        <v>1511</v>
      </c>
      <c r="R1367" t="s">
        <v>292</v>
      </c>
      <c r="S1367">
        <v>9460005868</v>
      </c>
      <c r="T1367" s="2">
        <v>44823</v>
      </c>
      <c r="U1367" s="8">
        <v>19</v>
      </c>
      <c r="V1367" s="8" t="s">
        <v>1422</v>
      </c>
      <c r="W1367" s="8">
        <v>2022</v>
      </c>
      <c r="X1367" t="s">
        <v>15</v>
      </c>
      <c r="Y1367" s="3">
        <v>2000</v>
      </c>
      <c r="Z1367">
        <v>3022000</v>
      </c>
      <c r="AA1367">
        <v>2936000</v>
      </c>
      <c r="AB1367">
        <v>86000</v>
      </c>
      <c r="AC1367" t="s">
        <v>16</v>
      </c>
    </row>
    <row r="1368" spans="1:29" x14ac:dyDescent="0.3">
      <c r="A1368">
        <v>1367</v>
      </c>
      <c r="B1368" t="s">
        <v>8</v>
      </c>
      <c r="C1368" t="s">
        <v>21</v>
      </c>
      <c r="D1368" t="s">
        <v>295</v>
      </c>
      <c r="E1368" t="s">
        <v>85</v>
      </c>
      <c r="F1368" t="s">
        <v>85</v>
      </c>
      <c r="G1368" t="s">
        <v>37</v>
      </c>
      <c r="H1368" t="s">
        <v>296</v>
      </c>
      <c r="I1368" t="s">
        <v>455</v>
      </c>
      <c r="J1368" s="2">
        <v>44816</v>
      </c>
      <c r="K1368">
        <v>1729849</v>
      </c>
      <c r="L1368">
        <v>1729849</v>
      </c>
      <c r="M1368" t="s">
        <v>7</v>
      </c>
      <c r="N1368" t="s">
        <v>1424</v>
      </c>
      <c r="O1368" t="s">
        <v>14</v>
      </c>
      <c r="P1368">
        <v>1433</v>
      </c>
      <c r="Q1368">
        <v>1476</v>
      </c>
      <c r="R1368" t="s">
        <v>554</v>
      </c>
      <c r="S1368">
        <v>9460005863</v>
      </c>
      <c r="T1368" s="2">
        <v>44823</v>
      </c>
      <c r="U1368" s="8">
        <v>19</v>
      </c>
      <c r="V1368" s="8" t="s">
        <v>1422</v>
      </c>
      <c r="W1368" s="8">
        <v>2022</v>
      </c>
      <c r="X1368" t="s">
        <v>15</v>
      </c>
      <c r="Y1368" s="3">
        <v>8000</v>
      </c>
      <c r="Z1368">
        <v>11808000</v>
      </c>
      <c r="AA1368">
        <v>11464000</v>
      </c>
      <c r="AB1368">
        <v>344000</v>
      </c>
      <c r="AC1368" t="s">
        <v>16</v>
      </c>
    </row>
    <row r="1369" spans="1:29" x14ac:dyDescent="0.3">
      <c r="A1369">
        <v>1368</v>
      </c>
      <c r="B1369" t="s">
        <v>32</v>
      </c>
      <c r="C1369" t="s">
        <v>21</v>
      </c>
      <c r="D1369" t="s">
        <v>298</v>
      </c>
      <c r="E1369" t="s">
        <v>299</v>
      </c>
      <c r="F1369" t="s">
        <v>25</v>
      </c>
      <c r="G1369" t="s">
        <v>26</v>
      </c>
      <c r="H1369" t="s">
        <v>57</v>
      </c>
      <c r="I1369" t="s">
        <v>457</v>
      </c>
      <c r="J1369" s="2">
        <v>44820</v>
      </c>
      <c r="K1369">
        <v>1754075</v>
      </c>
      <c r="L1369">
        <v>1754075</v>
      </c>
      <c r="M1369" t="s">
        <v>7</v>
      </c>
      <c r="N1369" t="s">
        <v>1424</v>
      </c>
      <c r="O1369" t="s">
        <v>14</v>
      </c>
      <c r="P1369">
        <v>869</v>
      </c>
      <c r="Q1369">
        <v>1050</v>
      </c>
      <c r="R1369" t="s">
        <v>297</v>
      </c>
      <c r="S1369">
        <v>9640001882</v>
      </c>
      <c r="T1369" s="2">
        <v>44823</v>
      </c>
      <c r="U1369" s="8">
        <v>19</v>
      </c>
      <c r="V1369" s="8" t="s">
        <v>1422</v>
      </c>
      <c r="W1369" s="8">
        <v>2022</v>
      </c>
      <c r="X1369" t="s">
        <v>15</v>
      </c>
      <c r="Y1369" s="3">
        <v>35</v>
      </c>
      <c r="Z1369">
        <v>36750</v>
      </c>
      <c r="AA1369">
        <v>30415</v>
      </c>
      <c r="AB1369">
        <v>6335</v>
      </c>
      <c r="AC1369" t="s">
        <v>16</v>
      </c>
    </row>
    <row r="1370" spans="1:29" x14ac:dyDescent="0.3">
      <c r="A1370">
        <v>1369</v>
      </c>
      <c r="B1370" t="s">
        <v>32</v>
      </c>
      <c r="C1370" t="s">
        <v>9</v>
      </c>
      <c r="D1370" t="s">
        <v>301</v>
      </c>
      <c r="E1370" t="s">
        <v>12</v>
      </c>
      <c r="F1370" t="s">
        <v>12</v>
      </c>
      <c r="G1370" t="s">
        <v>13</v>
      </c>
      <c r="H1370" t="s">
        <v>181</v>
      </c>
      <c r="I1370" t="s">
        <v>457</v>
      </c>
      <c r="J1370" t="s">
        <v>139</v>
      </c>
      <c r="K1370" t="s">
        <v>139</v>
      </c>
      <c r="L1370" t="s">
        <v>1552</v>
      </c>
      <c r="M1370" t="s">
        <v>139</v>
      </c>
      <c r="N1370" t="s">
        <v>1425</v>
      </c>
      <c r="O1370" t="s">
        <v>27</v>
      </c>
      <c r="P1370">
        <v>25250</v>
      </c>
      <c r="Q1370">
        <v>25250</v>
      </c>
      <c r="R1370" t="s">
        <v>300</v>
      </c>
      <c r="S1370">
        <v>3000007538</v>
      </c>
      <c r="T1370" s="2">
        <v>44823</v>
      </c>
      <c r="U1370" s="8">
        <v>19</v>
      </c>
      <c r="V1370" s="8" t="s">
        <v>1422</v>
      </c>
      <c r="W1370" s="8">
        <v>2022</v>
      </c>
      <c r="X1370" t="s">
        <v>15</v>
      </c>
      <c r="Y1370" s="3">
        <v>200</v>
      </c>
      <c r="Z1370">
        <v>229523</v>
      </c>
      <c r="AA1370">
        <v>229523</v>
      </c>
      <c r="AB1370">
        <v>0</v>
      </c>
      <c r="AC1370" t="s">
        <v>30</v>
      </c>
    </row>
    <row r="1371" spans="1:29" x14ac:dyDescent="0.3">
      <c r="A1371">
        <v>1370</v>
      </c>
      <c r="B1371" t="s">
        <v>41</v>
      </c>
      <c r="C1371" t="s">
        <v>9</v>
      </c>
      <c r="D1371" t="s">
        <v>301</v>
      </c>
      <c r="E1371" t="s">
        <v>12</v>
      </c>
      <c r="F1371" t="s">
        <v>12</v>
      </c>
      <c r="G1371" t="s">
        <v>13</v>
      </c>
      <c r="H1371" t="s">
        <v>181</v>
      </c>
      <c r="I1371" t="s">
        <v>457</v>
      </c>
      <c r="J1371" t="s">
        <v>139</v>
      </c>
      <c r="K1371" t="s">
        <v>139</v>
      </c>
      <c r="L1371" t="s">
        <v>1552</v>
      </c>
      <c r="M1371" t="s">
        <v>139</v>
      </c>
      <c r="N1371" t="s">
        <v>1425</v>
      </c>
      <c r="O1371" t="s">
        <v>27</v>
      </c>
      <c r="P1371">
        <v>25250</v>
      </c>
      <c r="Q1371">
        <v>25250</v>
      </c>
      <c r="R1371" t="s">
        <v>300</v>
      </c>
      <c r="S1371">
        <v>3000007537</v>
      </c>
      <c r="T1371" s="2">
        <v>44823</v>
      </c>
      <c r="U1371" s="8">
        <v>19</v>
      </c>
      <c r="V1371" s="8" t="s">
        <v>1422</v>
      </c>
      <c r="W1371" s="8">
        <v>2022</v>
      </c>
      <c r="X1371" t="s">
        <v>15</v>
      </c>
      <c r="Y1371" s="3">
        <v>108</v>
      </c>
      <c r="Z1371">
        <v>101000</v>
      </c>
      <c r="AA1371">
        <v>101000</v>
      </c>
      <c r="AB1371">
        <v>0</v>
      </c>
      <c r="AC1371" t="s">
        <v>30</v>
      </c>
    </row>
    <row r="1372" spans="1:29" x14ac:dyDescent="0.3">
      <c r="A1372">
        <v>1371</v>
      </c>
      <c r="B1372" t="s">
        <v>41</v>
      </c>
      <c r="C1372" t="s">
        <v>9</v>
      </c>
      <c r="D1372" t="s">
        <v>301</v>
      </c>
      <c r="E1372" t="s">
        <v>12</v>
      </c>
      <c r="F1372" t="s">
        <v>12</v>
      </c>
      <c r="G1372" t="s">
        <v>13</v>
      </c>
      <c r="H1372" t="s">
        <v>181</v>
      </c>
      <c r="I1372" t="s">
        <v>457</v>
      </c>
      <c r="J1372" t="s">
        <v>139</v>
      </c>
      <c r="K1372" t="s">
        <v>139</v>
      </c>
      <c r="L1372" t="s">
        <v>1552</v>
      </c>
      <c r="M1372" t="s">
        <v>139</v>
      </c>
      <c r="N1372" t="s">
        <v>1425</v>
      </c>
      <c r="O1372" t="s">
        <v>27</v>
      </c>
      <c r="P1372">
        <v>25250</v>
      </c>
      <c r="Q1372">
        <v>25250</v>
      </c>
      <c r="R1372" t="s">
        <v>300</v>
      </c>
      <c r="S1372">
        <v>3000007536</v>
      </c>
      <c r="T1372" s="2">
        <v>44823</v>
      </c>
      <c r="U1372" s="8">
        <v>19</v>
      </c>
      <c r="V1372" s="8" t="s">
        <v>1422</v>
      </c>
      <c r="W1372" s="8">
        <v>2022</v>
      </c>
      <c r="X1372" t="s">
        <v>15</v>
      </c>
      <c r="Y1372" s="3">
        <v>722</v>
      </c>
      <c r="Z1372">
        <v>959500</v>
      </c>
      <c r="AA1372">
        <v>959500</v>
      </c>
      <c r="AB1372">
        <v>0</v>
      </c>
      <c r="AC1372" t="s">
        <v>30</v>
      </c>
    </row>
    <row r="1373" spans="1:29" x14ac:dyDescent="0.3">
      <c r="A1373">
        <v>1372</v>
      </c>
      <c r="B1373" t="s">
        <v>8</v>
      </c>
      <c r="C1373" t="s">
        <v>21</v>
      </c>
      <c r="D1373" t="s">
        <v>302</v>
      </c>
      <c r="E1373" t="s">
        <v>85</v>
      </c>
      <c r="F1373" t="s">
        <v>85</v>
      </c>
      <c r="G1373" t="s">
        <v>37</v>
      </c>
      <c r="H1373" t="s">
        <v>303</v>
      </c>
      <c r="I1373" t="s">
        <v>455</v>
      </c>
      <c r="J1373" s="2">
        <v>44816</v>
      </c>
      <c r="K1373">
        <v>1735947</v>
      </c>
      <c r="L1373">
        <v>1735947</v>
      </c>
      <c r="M1373" t="s">
        <v>7</v>
      </c>
      <c r="N1373" t="s">
        <v>1424</v>
      </c>
      <c r="O1373" t="s">
        <v>14</v>
      </c>
      <c r="P1373">
        <v>1380</v>
      </c>
      <c r="Q1373">
        <v>1433</v>
      </c>
      <c r="R1373" t="s">
        <v>292</v>
      </c>
      <c r="S1373">
        <v>9460005869</v>
      </c>
      <c r="T1373" s="2">
        <v>44823</v>
      </c>
      <c r="U1373" s="8">
        <v>19</v>
      </c>
      <c r="V1373" s="8" t="s">
        <v>1422</v>
      </c>
      <c r="W1373" s="8">
        <v>2022</v>
      </c>
      <c r="X1373" t="s">
        <v>15</v>
      </c>
      <c r="Y1373" s="3">
        <v>10000</v>
      </c>
      <c r="Z1373">
        <v>14330000</v>
      </c>
      <c r="AA1373">
        <v>13800000</v>
      </c>
      <c r="AB1373">
        <v>530000</v>
      </c>
      <c r="AC1373" t="s">
        <v>16</v>
      </c>
    </row>
    <row r="1374" spans="1:29" x14ac:dyDescent="0.3">
      <c r="A1374">
        <v>1373</v>
      </c>
      <c r="B1374" t="s">
        <v>8</v>
      </c>
      <c r="C1374" t="s">
        <v>9</v>
      </c>
      <c r="D1374" t="s">
        <v>304</v>
      </c>
      <c r="E1374" t="s">
        <v>306</v>
      </c>
      <c r="F1374" t="s">
        <v>25</v>
      </c>
      <c r="G1374" t="s">
        <v>26</v>
      </c>
      <c r="H1374" t="s">
        <v>305</v>
      </c>
      <c r="I1374" t="s">
        <v>455</v>
      </c>
      <c r="J1374" t="s">
        <v>76</v>
      </c>
      <c r="K1374" t="s">
        <v>538</v>
      </c>
      <c r="L1374" t="s">
        <v>1552</v>
      </c>
      <c r="M1374" t="s">
        <v>76</v>
      </c>
      <c r="N1374" t="s">
        <v>1425</v>
      </c>
      <c r="O1374" t="s">
        <v>14</v>
      </c>
      <c r="P1374">
        <v>1385</v>
      </c>
      <c r="Q1374">
        <v>1385</v>
      </c>
      <c r="R1374" t="s">
        <v>261</v>
      </c>
      <c r="S1374">
        <v>8000048054</v>
      </c>
      <c r="T1374" s="2">
        <v>44824</v>
      </c>
      <c r="U1374" s="8">
        <v>20</v>
      </c>
      <c r="V1374" s="8" t="s">
        <v>1422</v>
      </c>
      <c r="W1374" s="8">
        <v>2022</v>
      </c>
      <c r="X1374" t="s">
        <v>15</v>
      </c>
      <c r="Y1374" s="3">
        <v>1500</v>
      </c>
      <c r="Z1374">
        <v>2077500</v>
      </c>
      <c r="AA1374">
        <v>2077500</v>
      </c>
      <c r="AB1374">
        <v>0</v>
      </c>
      <c r="AC1374" t="s">
        <v>30</v>
      </c>
    </row>
    <row r="1375" spans="1:29" x14ac:dyDescent="0.3">
      <c r="A1375">
        <v>1374</v>
      </c>
      <c r="B1375" t="s">
        <v>8</v>
      </c>
      <c r="C1375" t="s">
        <v>9</v>
      </c>
      <c r="D1375" t="s">
        <v>307</v>
      </c>
      <c r="E1375" t="s">
        <v>12</v>
      </c>
      <c r="F1375" t="s">
        <v>12</v>
      </c>
      <c r="G1375" t="s">
        <v>13</v>
      </c>
      <c r="H1375" t="s">
        <v>308</v>
      </c>
      <c r="I1375" t="s">
        <v>456</v>
      </c>
      <c r="J1375" t="s">
        <v>76</v>
      </c>
      <c r="K1375" t="s">
        <v>538</v>
      </c>
      <c r="L1375" t="s">
        <v>1552</v>
      </c>
      <c r="M1375" t="s">
        <v>76</v>
      </c>
      <c r="N1375" t="s">
        <v>1425</v>
      </c>
      <c r="O1375" t="s">
        <v>14</v>
      </c>
      <c r="P1375">
        <v>1350</v>
      </c>
      <c r="Q1375">
        <v>1350</v>
      </c>
      <c r="R1375" t="s">
        <v>641</v>
      </c>
      <c r="S1375">
        <v>8000048052</v>
      </c>
      <c r="T1375" s="2">
        <v>44824</v>
      </c>
      <c r="U1375" s="8">
        <v>20</v>
      </c>
      <c r="V1375" s="8" t="s">
        <v>1422</v>
      </c>
      <c r="W1375" s="8">
        <v>2022</v>
      </c>
      <c r="X1375" t="s">
        <v>15</v>
      </c>
      <c r="Y1375" s="3">
        <v>60</v>
      </c>
      <c r="Z1375">
        <v>81000</v>
      </c>
      <c r="AA1375">
        <v>81000</v>
      </c>
      <c r="AB1375">
        <v>0</v>
      </c>
      <c r="AC1375" t="s">
        <v>30</v>
      </c>
    </row>
    <row r="1376" spans="1:29" x14ac:dyDescent="0.3">
      <c r="A1376">
        <v>1375</v>
      </c>
      <c r="B1376" t="s">
        <v>41</v>
      </c>
      <c r="C1376" t="s">
        <v>9</v>
      </c>
      <c r="D1376" t="s">
        <v>309</v>
      </c>
      <c r="E1376" t="s">
        <v>193</v>
      </c>
      <c r="F1376" t="s">
        <v>25</v>
      </c>
      <c r="G1376" t="s">
        <v>26</v>
      </c>
      <c r="H1376" t="s">
        <v>310</v>
      </c>
      <c r="I1376" t="s">
        <v>457</v>
      </c>
      <c r="J1376" s="2">
        <v>44825</v>
      </c>
      <c r="K1376">
        <v>1770859</v>
      </c>
      <c r="L1376">
        <v>1770859</v>
      </c>
      <c r="M1376" t="s">
        <v>7</v>
      </c>
      <c r="N1376" t="s">
        <v>1424</v>
      </c>
      <c r="O1376" t="s">
        <v>14</v>
      </c>
      <c r="P1376">
        <v>740</v>
      </c>
      <c r="Q1376">
        <v>900</v>
      </c>
      <c r="R1376" t="s">
        <v>77</v>
      </c>
      <c r="S1376">
        <v>3000007592</v>
      </c>
      <c r="T1376" s="2">
        <v>44825</v>
      </c>
      <c r="U1376" s="8">
        <v>21</v>
      </c>
      <c r="V1376" s="8" t="s">
        <v>1422</v>
      </c>
      <c r="W1376" s="8">
        <v>2022</v>
      </c>
      <c r="X1376" t="s">
        <v>15</v>
      </c>
      <c r="Y1376" s="3">
        <v>12</v>
      </c>
      <c r="Z1376">
        <v>10800</v>
      </c>
      <c r="AA1376">
        <v>8880</v>
      </c>
      <c r="AB1376">
        <v>1920</v>
      </c>
      <c r="AC1376" t="s">
        <v>16</v>
      </c>
    </row>
    <row r="1377" spans="1:29" x14ac:dyDescent="0.3">
      <c r="A1377">
        <v>1376</v>
      </c>
      <c r="B1377" t="s">
        <v>41</v>
      </c>
      <c r="C1377" t="s">
        <v>9</v>
      </c>
      <c r="D1377" t="s">
        <v>309</v>
      </c>
      <c r="E1377" t="s">
        <v>311</v>
      </c>
      <c r="F1377" t="s">
        <v>25</v>
      </c>
      <c r="G1377" t="s">
        <v>26</v>
      </c>
      <c r="H1377" t="s">
        <v>310</v>
      </c>
      <c r="I1377" t="s">
        <v>457</v>
      </c>
      <c r="J1377" s="2">
        <v>44825</v>
      </c>
      <c r="K1377">
        <v>1770859</v>
      </c>
      <c r="L1377">
        <v>1770859</v>
      </c>
      <c r="M1377" t="s">
        <v>7</v>
      </c>
      <c r="N1377" t="s">
        <v>1424</v>
      </c>
      <c r="O1377" t="s">
        <v>14</v>
      </c>
      <c r="P1377">
        <v>740</v>
      </c>
      <c r="Q1377">
        <v>900</v>
      </c>
      <c r="R1377" t="s">
        <v>77</v>
      </c>
      <c r="S1377">
        <v>3000007593</v>
      </c>
      <c r="T1377" s="2">
        <v>44825</v>
      </c>
      <c r="U1377" s="8">
        <v>21</v>
      </c>
      <c r="V1377" s="8" t="s">
        <v>1422</v>
      </c>
      <c r="W1377" s="8">
        <v>2022</v>
      </c>
      <c r="X1377" t="s">
        <v>15</v>
      </c>
      <c r="Y1377" s="3">
        <v>85</v>
      </c>
      <c r="Z1377">
        <v>76500</v>
      </c>
      <c r="AA1377">
        <v>62900</v>
      </c>
      <c r="AB1377">
        <v>13600</v>
      </c>
      <c r="AC1377" t="s">
        <v>16</v>
      </c>
    </row>
    <row r="1378" spans="1:29" x14ac:dyDescent="0.3">
      <c r="A1378">
        <v>1377</v>
      </c>
      <c r="B1378" t="s">
        <v>8</v>
      </c>
      <c r="C1378" t="s">
        <v>9</v>
      </c>
      <c r="D1378" t="s">
        <v>313</v>
      </c>
      <c r="E1378" t="s">
        <v>12</v>
      </c>
      <c r="F1378" t="s">
        <v>12</v>
      </c>
      <c r="G1378" t="s">
        <v>13</v>
      </c>
      <c r="H1378" t="s">
        <v>212</v>
      </c>
      <c r="I1378" t="s">
        <v>461</v>
      </c>
      <c r="J1378" s="2">
        <v>44814</v>
      </c>
      <c r="K1378">
        <v>1729514</v>
      </c>
      <c r="L1378">
        <v>1729514</v>
      </c>
      <c r="M1378" t="s">
        <v>7</v>
      </c>
      <c r="N1378" t="s">
        <v>1424</v>
      </c>
      <c r="O1378" t="s">
        <v>14</v>
      </c>
      <c r="P1378">
        <v>4250</v>
      </c>
      <c r="Q1378">
        <v>4300</v>
      </c>
      <c r="R1378" t="s">
        <v>312</v>
      </c>
      <c r="S1378">
        <v>8000048070</v>
      </c>
      <c r="T1378" s="2">
        <v>44826</v>
      </c>
      <c r="U1378" s="8">
        <v>22</v>
      </c>
      <c r="V1378" s="8" t="s">
        <v>1422</v>
      </c>
      <c r="W1378" s="8">
        <v>2022</v>
      </c>
      <c r="X1378" t="s">
        <v>15</v>
      </c>
      <c r="Y1378" s="3">
        <v>29</v>
      </c>
      <c r="Z1378">
        <v>124700</v>
      </c>
      <c r="AA1378">
        <v>123250</v>
      </c>
      <c r="AB1378">
        <v>1450</v>
      </c>
      <c r="AC1378" t="s">
        <v>16</v>
      </c>
    </row>
    <row r="1379" spans="1:29" x14ac:dyDescent="0.3">
      <c r="A1379">
        <v>1378</v>
      </c>
      <c r="B1379" t="s">
        <v>20</v>
      </c>
      <c r="C1379" t="s">
        <v>9</v>
      </c>
      <c r="D1379" t="s">
        <v>314</v>
      </c>
      <c r="E1379" t="s">
        <v>53</v>
      </c>
      <c r="F1379" t="s">
        <v>53</v>
      </c>
      <c r="G1379" t="s">
        <v>13</v>
      </c>
      <c r="H1379" t="s">
        <v>315</v>
      </c>
      <c r="I1379" t="s">
        <v>457</v>
      </c>
      <c r="J1379" t="s">
        <v>139</v>
      </c>
      <c r="K1379" t="s">
        <v>139</v>
      </c>
      <c r="L1379" t="s">
        <v>1552</v>
      </c>
      <c r="M1379" t="s">
        <v>139</v>
      </c>
      <c r="N1379" t="s">
        <v>1425</v>
      </c>
      <c r="O1379" t="s">
        <v>27</v>
      </c>
      <c r="P1379">
        <v>4700</v>
      </c>
      <c r="Q1379">
        <v>4700</v>
      </c>
      <c r="R1379" t="s">
        <v>216</v>
      </c>
      <c r="S1379">
        <v>3000007608</v>
      </c>
      <c r="T1379" s="2">
        <v>44826</v>
      </c>
      <c r="U1379" s="8">
        <v>22</v>
      </c>
      <c r="V1379" s="8" t="s">
        <v>1422</v>
      </c>
      <c r="W1379" s="8">
        <v>2022</v>
      </c>
      <c r="X1379" t="s">
        <v>28</v>
      </c>
      <c r="Y1379" s="3">
        <v>7.1499999999999992E-4</v>
      </c>
      <c r="Z1379">
        <v>4700</v>
      </c>
      <c r="AA1379">
        <v>4700</v>
      </c>
      <c r="AB1379">
        <v>0</v>
      </c>
      <c r="AC1379" t="s">
        <v>30</v>
      </c>
    </row>
    <row r="1380" spans="1:29" x14ac:dyDescent="0.3">
      <c r="A1380">
        <v>1379</v>
      </c>
      <c r="B1380" t="s">
        <v>32</v>
      </c>
      <c r="C1380" t="s">
        <v>21</v>
      </c>
      <c r="D1380" t="s">
        <v>316</v>
      </c>
      <c r="E1380" t="s">
        <v>317</v>
      </c>
      <c r="F1380" t="s">
        <v>25</v>
      </c>
      <c r="G1380" t="s">
        <v>26</v>
      </c>
      <c r="H1380" t="s">
        <v>48</v>
      </c>
      <c r="I1380" t="s">
        <v>457</v>
      </c>
      <c r="J1380" s="2">
        <v>44824</v>
      </c>
      <c r="K1380">
        <v>1765359</v>
      </c>
      <c r="L1380">
        <v>1765359</v>
      </c>
      <c r="M1380" t="s">
        <v>7</v>
      </c>
      <c r="N1380" t="s">
        <v>1424</v>
      </c>
      <c r="O1380" t="s">
        <v>27</v>
      </c>
      <c r="P1380">
        <v>18148</v>
      </c>
      <c r="Q1380">
        <v>18148</v>
      </c>
      <c r="R1380" t="s">
        <v>73</v>
      </c>
      <c r="S1380">
        <v>9640001887</v>
      </c>
      <c r="T1380" s="2">
        <v>44825</v>
      </c>
      <c r="U1380" s="8">
        <v>21</v>
      </c>
      <c r="V1380" s="8" t="s">
        <v>1422</v>
      </c>
      <c r="W1380" s="8">
        <v>2022</v>
      </c>
      <c r="X1380" t="s">
        <v>15</v>
      </c>
      <c r="Y1380" s="3">
        <v>10.199999999999999</v>
      </c>
      <c r="Z1380">
        <v>18148</v>
      </c>
      <c r="AA1380">
        <v>18148</v>
      </c>
      <c r="AB1380">
        <v>0</v>
      </c>
      <c r="AC1380" t="s">
        <v>30</v>
      </c>
    </row>
    <row r="1381" spans="1:29" x14ac:dyDescent="0.3">
      <c r="A1381">
        <v>1380</v>
      </c>
      <c r="B1381" t="s">
        <v>41</v>
      </c>
      <c r="C1381" t="s">
        <v>21</v>
      </c>
      <c r="D1381" t="s">
        <v>316</v>
      </c>
      <c r="E1381" t="s">
        <v>317</v>
      </c>
      <c r="F1381" t="s">
        <v>25</v>
      </c>
      <c r="G1381" t="s">
        <v>26</v>
      </c>
      <c r="H1381" t="s">
        <v>48</v>
      </c>
      <c r="I1381" t="s">
        <v>457</v>
      </c>
      <c r="J1381" s="2">
        <v>44824</v>
      </c>
      <c r="K1381">
        <v>1765359</v>
      </c>
      <c r="L1381">
        <v>1765359</v>
      </c>
      <c r="M1381" t="s">
        <v>7</v>
      </c>
      <c r="N1381" t="s">
        <v>1424</v>
      </c>
      <c r="O1381" t="s">
        <v>27</v>
      </c>
      <c r="P1381">
        <v>6583</v>
      </c>
      <c r="Q1381">
        <v>6583</v>
      </c>
      <c r="R1381" t="s">
        <v>73</v>
      </c>
      <c r="S1381">
        <v>9640001888</v>
      </c>
      <c r="T1381" s="2">
        <v>44825</v>
      </c>
      <c r="U1381" s="8">
        <v>21</v>
      </c>
      <c r="V1381" s="8" t="s">
        <v>1422</v>
      </c>
      <c r="W1381" s="8">
        <v>2022</v>
      </c>
      <c r="X1381" t="s">
        <v>15</v>
      </c>
      <c r="Y1381" s="3">
        <v>3.7</v>
      </c>
      <c r="Z1381">
        <v>6583</v>
      </c>
      <c r="AA1381">
        <v>6583</v>
      </c>
      <c r="AB1381">
        <v>0</v>
      </c>
      <c r="AC1381" t="s">
        <v>30</v>
      </c>
    </row>
    <row r="1382" spans="1:29" x14ac:dyDescent="0.3">
      <c r="A1382">
        <v>1381</v>
      </c>
      <c r="B1382" t="s">
        <v>20</v>
      </c>
      <c r="C1382" t="s">
        <v>21</v>
      </c>
      <c r="D1382" t="s">
        <v>316</v>
      </c>
      <c r="E1382" t="s">
        <v>317</v>
      </c>
      <c r="F1382" t="s">
        <v>25</v>
      </c>
      <c r="G1382" t="s">
        <v>26</v>
      </c>
      <c r="H1382" t="s">
        <v>48</v>
      </c>
      <c r="I1382" t="s">
        <v>457</v>
      </c>
      <c r="J1382" s="2">
        <v>44824</v>
      </c>
      <c r="K1382">
        <v>1765359</v>
      </c>
      <c r="L1382">
        <v>1765359</v>
      </c>
      <c r="M1382" t="s">
        <v>7</v>
      </c>
      <c r="N1382" t="s">
        <v>1424</v>
      </c>
      <c r="O1382" t="s">
        <v>27</v>
      </c>
      <c r="P1382">
        <v>9608</v>
      </c>
      <c r="Q1382">
        <v>9608</v>
      </c>
      <c r="R1382" t="s">
        <v>73</v>
      </c>
      <c r="S1382">
        <v>9640001889</v>
      </c>
      <c r="T1382" s="2">
        <v>44825</v>
      </c>
      <c r="U1382" s="8">
        <v>21</v>
      </c>
      <c r="V1382" s="8" t="s">
        <v>1422</v>
      </c>
      <c r="W1382" s="8">
        <v>2022</v>
      </c>
      <c r="X1382" t="s">
        <v>15</v>
      </c>
      <c r="Y1382" s="3">
        <v>5.4</v>
      </c>
      <c r="Z1382">
        <v>9608</v>
      </c>
      <c r="AA1382">
        <v>9608</v>
      </c>
      <c r="AB1382">
        <v>0</v>
      </c>
      <c r="AC1382" t="s">
        <v>30</v>
      </c>
    </row>
    <row r="1383" spans="1:29" x14ac:dyDescent="0.3">
      <c r="A1383">
        <v>1382</v>
      </c>
      <c r="B1383" t="s">
        <v>20</v>
      </c>
      <c r="C1383" t="s">
        <v>21</v>
      </c>
      <c r="D1383" t="s">
        <v>180</v>
      </c>
      <c r="E1383" t="s">
        <v>182</v>
      </c>
      <c r="F1383" t="s">
        <v>25</v>
      </c>
      <c r="G1383" t="s">
        <v>26</v>
      </c>
      <c r="H1383" t="s">
        <v>181</v>
      </c>
      <c r="I1383" t="s">
        <v>457</v>
      </c>
      <c r="J1383" s="2">
        <v>44825</v>
      </c>
      <c r="K1383">
        <v>1771023</v>
      </c>
      <c r="L1383">
        <v>1771023</v>
      </c>
      <c r="M1383" t="s">
        <v>7</v>
      </c>
      <c r="N1383" t="s">
        <v>1424</v>
      </c>
      <c r="O1383" t="s">
        <v>27</v>
      </c>
      <c r="P1383">
        <v>11700</v>
      </c>
      <c r="Q1383">
        <v>12000</v>
      </c>
      <c r="R1383" t="s">
        <v>235</v>
      </c>
      <c r="S1383">
        <v>9640001896</v>
      </c>
      <c r="T1383" s="2">
        <v>44826</v>
      </c>
      <c r="U1383" s="8">
        <v>22</v>
      </c>
      <c r="V1383" s="8" t="s">
        <v>1422</v>
      </c>
      <c r="W1383" s="8">
        <v>2022</v>
      </c>
      <c r="X1383" t="s">
        <v>15</v>
      </c>
      <c r="Y1383" s="3">
        <v>576</v>
      </c>
      <c r="Z1383">
        <v>300000</v>
      </c>
      <c r="AA1383">
        <v>292500</v>
      </c>
      <c r="AB1383">
        <v>7500</v>
      </c>
      <c r="AC1383" t="s">
        <v>16</v>
      </c>
    </row>
    <row r="1384" spans="1:29" x14ac:dyDescent="0.3">
      <c r="A1384">
        <v>1383</v>
      </c>
      <c r="B1384" t="s">
        <v>32</v>
      </c>
      <c r="C1384" t="s">
        <v>9</v>
      </c>
      <c r="D1384" t="s">
        <v>10</v>
      </c>
      <c r="E1384" t="s">
        <v>12</v>
      </c>
      <c r="F1384" t="s">
        <v>12</v>
      </c>
      <c r="G1384" t="s">
        <v>13</v>
      </c>
      <c r="H1384" t="s">
        <v>55</v>
      </c>
      <c r="I1384" t="s">
        <v>457</v>
      </c>
      <c r="J1384" s="2">
        <v>44825</v>
      </c>
      <c r="K1384">
        <v>1770242</v>
      </c>
      <c r="L1384">
        <v>1770242</v>
      </c>
      <c r="M1384" t="s">
        <v>7</v>
      </c>
      <c r="N1384" t="s">
        <v>1424</v>
      </c>
      <c r="O1384" t="s">
        <v>14</v>
      </c>
      <c r="P1384">
        <v>1130</v>
      </c>
      <c r="Q1384">
        <v>1150</v>
      </c>
      <c r="R1384" t="s">
        <v>187</v>
      </c>
      <c r="S1384">
        <v>3000007600</v>
      </c>
      <c r="T1384" s="2">
        <v>44826</v>
      </c>
      <c r="U1384" s="8">
        <v>22</v>
      </c>
      <c r="V1384" s="8" t="s">
        <v>1422</v>
      </c>
      <c r="W1384" s="8">
        <v>2022</v>
      </c>
      <c r="X1384" t="s">
        <v>15</v>
      </c>
      <c r="Y1384" s="3">
        <v>300</v>
      </c>
      <c r="Z1384">
        <v>345000</v>
      </c>
      <c r="AA1384">
        <v>339000</v>
      </c>
      <c r="AB1384">
        <v>6000</v>
      </c>
      <c r="AC1384" t="s">
        <v>16</v>
      </c>
    </row>
    <row r="1385" spans="1:29" x14ac:dyDescent="0.3">
      <c r="A1385">
        <v>1384</v>
      </c>
      <c r="B1385" t="s">
        <v>41</v>
      </c>
      <c r="C1385" t="s">
        <v>9</v>
      </c>
      <c r="D1385" t="s">
        <v>10</v>
      </c>
      <c r="E1385" t="s">
        <v>12</v>
      </c>
      <c r="F1385" t="s">
        <v>12</v>
      </c>
      <c r="G1385" t="s">
        <v>13</v>
      </c>
      <c r="H1385" t="s">
        <v>55</v>
      </c>
      <c r="I1385" t="s">
        <v>457</v>
      </c>
      <c r="J1385" s="2">
        <v>44825</v>
      </c>
      <c r="K1385">
        <v>1770232</v>
      </c>
      <c r="L1385">
        <v>1770232</v>
      </c>
      <c r="M1385" t="s">
        <v>7</v>
      </c>
      <c r="N1385" t="s">
        <v>1424</v>
      </c>
      <c r="O1385" t="s">
        <v>14</v>
      </c>
      <c r="P1385">
        <v>1146</v>
      </c>
      <c r="Q1385">
        <v>1200</v>
      </c>
      <c r="R1385" t="s">
        <v>279</v>
      </c>
      <c r="S1385">
        <v>3000007599</v>
      </c>
      <c r="T1385" s="2">
        <v>44826</v>
      </c>
      <c r="U1385" s="8">
        <v>22</v>
      </c>
      <c r="V1385" s="8" t="s">
        <v>1422</v>
      </c>
      <c r="W1385" s="8">
        <v>2022</v>
      </c>
      <c r="X1385" t="s">
        <v>15</v>
      </c>
      <c r="Y1385" s="3">
        <v>600</v>
      </c>
      <c r="Z1385">
        <v>720000</v>
      </c>
      <c r="AA1385">
        <v>687600</v>
      </c>
      <c r="AB1385">
        <v>32400</v>
      </c>
      <c r="AC1385" t="s">
        <v>16</v>
      </c>
    </row>
    <row r="1386" spans="1:29" x14ac:dyDescent="0.3">
      <c r="A1386">
        <v>1385</v>
      </c>
      <c r="B1386" t="s">
        <v>41</v>
      </c>
      <c r="C1386" t="s">
        <v>21</v>
      </c>
      <c r="D1386" t="s">
        <v>318</v>
      </c>
      <c r="E1386" t="s">
        <v>319</v>
      </c>
      <c r="F1386" t="s">
        <v>36</v>
      </c>
      <c r="G1386" t="s">
        <v>37</v>
      </c>
      <c r="H1386" t="s">
        <v>310</v>
      </c>
      <c r="I1386" t="s">
        <v>457</v>
      </c>
      <c r="J1386" s="2">
        <v>44825</v>
      </c>
      <c r="K1386">
        <v>1770510</v>
      </c>
      <c r="L1386">
        <v>1770510</v>
      </c>
      <c r="M1386" t="s">
        <v>7</v>
      </c>
      <c r="N1386" t="s">
        <v>1424</v>
      </c>
      <c r="O1386" t="s">
        <v>14</v>
      </c>
      <c r="P1386">
        <v>680</v>
      </c>
      <c r="Q1386">
        <v>700</v>
      </c>
      <c r="R1386" t="s">
        <v>140</v>
      </c>
      <c r="S1386">
        <v>9640001901</v>
      </c>
      <c r="T1386" s="2">
        <v>44826</v>
      </c>
      <c r="U1386" s="8">
        <v>22</v>
      </c>
      <c r="V1386" s="8" t="s">
        <v>1422</v>
      </c>
      <c r="W1386" s="8">
        <v>2022</v>
      </c>
      <c r="X1386" t="s">
        <v>15</v>
      </c>
      <c r="Y1386" s="3">
        <v>200</v>
      </c>
      <c r="Z1386">
        <v>140000</v>
      </c>
      <c r="AA1386">
        <v>136000</v>
      </c>
      <c r="AB1386">
        <v>4000</v>
      </c>
      <c r="AC1386" t="s">
        <v>16</v>
      </c>
    </row>
    <row r="1387" spans="1:29" x14ac:dyDescent="0.3">
      <c r="A1387">
        <v>1386</v>
      </c>
      <c r="B1387" t="s">
        <v>41</v>
      </c>
      <c r="C1387" t="s">
        <v>21</v>
      </c>
      <c r="D1387" t="s">
        <v>298</v>
      </c>
      <c r="E1387" t="s">
        <v>299</v>
      </c>
      <c r="F1387" t="s">
        <v>25</v>
      </c>
      <c r="G1387" t="s">
        <v>26</v>
      </c>
      <c r="H1387" t="s">
        <v>57</v>
      </c>
      <c r="I1387" t="s">
        <v>457</v>
      </c>
      <c r="J1387" s="2">
        <v>44823</v>
      </c>
      <c r="K1387">
        <v>1759896</v>
      </c>
      <c r="L1387">
        <v>1759896</v>
      </c>
      <c r="M1387" t="s">
        <v>7</v>
      </c>
      <c r="N1387" t="s">
        <v>1424</v>
      </c>
      <c r="O1387" t="s">
        <v>14</v>
      </c>
      <c r="P1387">
        <v>849</v>
      </c>
      <c r="Q1387">
        <v>1000</v>
      </c>
      <c r="R1387" t="s">
        <v>297</v>
      </c>
      <c r="S1387">
        <v>9640001891</v>
      </c>
      <c r="T1387" s="2">
        <v>44826</v>
      </c>
      <c r="U1387" s="8">
        <v>22</v>
      </c>
      <c r="V1387" s="8" t="s">
        <v>1422</v>
      </c>
      <c r="W1387" s="8">
        <v>2022</v>
      </c>
      <c r="X1387" t="s">
        <v>15</v>
      </c>
      <c r="Y1387" s="3">
        <v>66.040000000000006</v>
      </c>
      <c r="Z1387">
        <v>66040</v>
      </c>
      <c r="AA1387">
        <v>56068</v>
      </c>
      <c r="AB1387">
        <v>9972</v>
      </c>
      <c r="AC1387" t="s">
        <v>16</v>
      </c>
    </row>
    <row r="1388" spans="1:29" x14ac:dyDescent="0.3">
      <c r="A1388">
        <v>1387</v>
      </c>
      <c r="B1388" t="s">
        <v>41</v>
      </c>
      <c r="C1388" t="s">
        <v>21</v>
      </c>
      <c r="D1388" t="s">
        <v>298</v>
      </c>
      <c r="E1388" t="s">
        <v>299</v>
      </c>
      <c r="F1388" t="s">
        <v>25</v>
      </c>
      <c r="G1388" t="s">
        <v>26</v>
      </c>
      <c r="H1388" t="s">
        <v>57</v>
      </c>
      <c r="I1388" t="s">
        <v>457</v>
      </c>
      <c r="J1388" s="2">
        <v>44823</v>
      </c>
      <c r="K1388">
        <v>1759896</v>
      </c>
      <c r="L1388">
        <v>1759896</v>
      </c>
      <c r="M1388" t="s">
        <v>7</v>
      </c>
      <c r="N1388" t="s">
        <v>1424</v>
      </c>
      <c r="O1388" t="s">
        <v>14</v>
      </c>
      <c r="P1388">
        <v>849</v>
      </c>
      <c r="Q1388">
        <v>1000</v>
      </c>
      <c r="R1388" t="s">
        <v>297</v>
      </c>
      <c r="S1388">
        <v>9640001892</v>
      </c>
      <c r="T1388" s="2">
        <v>44826</v>
      </c>
      <c r="U1388" s="8">
        <v>22</v>
      </c>
      <c r="V1388" s="8" t="s">
        <v>1422</v>
      </c>
      <c r="W1388" s="8">
        <v>2022</v>
      </c>
      <c r="X1388" t="s">
        <v>15</v>
      </c>
      <c r="Y1388" s="3">
        <v>92.51</v>
      </c>
      <c r="Z1388">
        <v>92510</v>
      </c>
      <c r="AA1388">
        <v>78541</v>
      </c>
      <c r="AB1388">
        <v>13969</v>
      </c>
      <c r="AC1388" t="s">
        <v>16</v>
      </c>
    </row>
    <row r="1389" spans="1:29" x14ac:dyDescent="0.3">
      <c r="A1389">
        <v>1388</v>
      </c>
      <c r="B1389" t="s">
        <v>41</v>
      </c>
      <c r="C1389" t="s">
        <v>21</v>
      </c>
      <c r="D1389" t="s">
        <v>298</v>
      </c>
      <c r="E1389" t="s">
        <v>299</v>
      </c>
      <c r="F1389" t="s">
        <v>25</v>
      </c>
      <c r="G1389" t="s">
        <v>26</v>
      </c>
      <c r="H1389" t="s">
        <v>57</v>
      </c>
      <c r="I1389" t="s">
        <v>457</v>
      </c>
      <c r="J1389" s="2">
        <v>44823</v>
      </c>
      <c r="K1389">
        <v>1759896</v>
      </c>
      <c r="L1389">
        <v>1759896</v>
      </c>
      <c r="M1389" t="s">
        <v>7</v>
      </c>
      <c r="N1389" t="s">
        <v>1424</v>
      </c>
      <c r="O1389" t="s">
        <v>14</v>
      </c>
      <c r="P1389">
        <v>849</v>
      </c>
      <c r="Q1389">
        <v>1000</v>
      </c>
      <c r="R1389" t="s">
        <v>297</v>
      </c>
      <c r="S1389">
        <v>9640001893</v>
      </c>
      <c r="T1389" s="2">
        <v>44826</v>
      </c>
      <c r="U1389" s="8">
        <v>22</v>
      </c>
      <c r="V1389" s="8" t="s">
        <v>1422</v>
      </c>
      <c r="W1389" s="8">
        <v>2022</v>
      </c>
      <c r="X1389" t="s">
        <v>15</v>
      </c>
      <c r="Y1389" s="3">
        <v>5.72</v>
      </c>
      <c r="Z1389">
        <v>5720</v>
      </c>
      <c r="AA1389">
        <v>4856</v>
      </c>
      <c r="AB1389">
        <v>864</v>
      </c>
      <c r="AC1389" t="s">
        <v>16</v>
      </c>
    </row>
    <row r="1390" spans="1:29" x14ac:dyDescent="0.3">
      <c r="A1390">
        <v>1389</v>
      </c>
      <c r="B1390" t="s">
        <v>41</v>
      </c>
      <c r="C1390" t="s">
        <v>21</v>
      </c>
      <c r="D1390" t="s">
        <v>298</v>
      </c>
      <c r="E1390" t="s">
        <v>299</v>
      </c>
      <c r="F1390" t="s">
        <v>25</v>
      </c>
      <c r="G1390" t="s">
        <v>26</v>
      </c>
      <c r="H1390" t="s">
        <v>57</v>
      </c>
      <c r="I1390" t="s">
        <v>457</v>
      </c>
      <c r="J1390" s="2">
        <v>44823</v>
      </c>
      <c r="K1390">
        <v>1759896</v>
      </c>
      <c r="L1390">
        <v>1759896</v>
      </c>
      <c r="M1390" t="s">
        <v>7</v>
      </c>
      <c r="N1390" t="s">
        <v>1424</v>
      </c>
      <c r="O1390" t="s">
        <v>14</v>
      </c>
      <c r="P1390">
        <v>849</v>
      </c>
      <c r="Q1390">
        <v>1000</v>
      </c>
      <c r="R1390" t="s">
        <v>297</v>
      </c>
      <c r="S1390">
        <v>9640001894</v>
      </c>
      <c r="T1390" s="2">
        <v>44826</v>
      </c>
      <c r="U1390" s="8">
        <v>22</v>
      </c>
      <c r="V1390" s="8" t="s">
        <v>1422</v>
      </c>
      <c r="W1390" s="8">
        <v>2022</v>
      </c>
      <c r="X1390" t="s">
        <v>15</v>
      </c>
      <c r="Y1390" s="3">
        <v>24.055</v>
      </c>
      <c r="Z1390">
        <v>24055</v>
      </c>
      <c r="AA1390">
        <v>20423</v>
      </c>
      <c r="AB1390">
        <v>3632</v>
      </c>
      <c r="AC1390" t="s">
        <v>16</v>
      </c>
    </row>
    <row r="1391" spans="1:29" x14ac:dyDescent="0.3">
      <c r="A1391">
        <v>1390</v>
      </c>
      <c r="B1391" t="s">
        <v>20</v>
      </c>
      <c r="C1391" t="s">
        <v>9</v>
      </c>
      <c r="D1391" t="s">
        <v>320</v>
      </c>
      <c r="E1391" t="s">
        <v>53</v>
      </c>
      <c r="F1391" t="s">
        <v>53</v>
      </c>
      <c r="G1391" t="s">
        <v>13</v>
      </c>
      <c r="H1391" t="s">
        <v>321</v>
      </c>
      <c r="I1391" t="s">
        <v>558</v>
      </c>
      <c r="J1391" s="2">
        <v>44824</v>
      </c>
      <c r="K1391">
        <v>1766426</v>
      </c>
      <c r="L1391">
        <v>1766426</v>
      </c>
      <c r="M1391" t="s">
        <v>7</v>
      </c>
      <c r="N1391" t="s">
        <v>1424</v>
      </c>
      <c r="O1391" t="s">
        <v>27</v>
      </c>
      <c r="P1391">
        <v>42200</v>
      </c>
      <c r="Q1391">
        <v>46000</v>
      </c>
      <c r="R1391" t="s">
        <v>100</v>
      </c>
      <c r="S1391">
        <v>3000007615</v>
      </c>
      <c r="T1391" s="2">
        <v>44827</v>
      </c>
      <c r="U1391" s="8">
        <v>23</v>
      </c>
      <c r="V1391" s="8" t="s">
        <v>1422</v>
      </c>
      <c r="W1391" s="8">
        <v>2022</v>
      </c>
      <c r="X1391" t="s">
        <v>28</v>
      </c>
      <c r="Y1391" s="3">
        <v>8.0199999999999994E-3</v>
      </c>
      <c r="Z1391">
        <v>46000</v>
      </c>
      <c r="AA1391">
        <v>42200</v>
      </c>
      <c r="AB1391">
        <v>3800</v>
      </c>
      <c r="AC1391" t="s">
        <v>16</v>
      </c>
    </row>
    <row r="1392" spans="1:29" x14ac:dyDescent="0.3">
      <c r="A1392">
        <v>1391</v>
      </c>
      <c r="B1392" t="s">
        <v>20</v>
      </c>
      <c r="C1392" t="s">
        <v>9</v>
      </c>
      <c r="D1392" t="s">
        <v>320</v>
      </c>
      <c r="E1392" t="s">
        <v>53</v>
      </c>
      <c r="F1392" t="s">
        <v>53</v>
      </c>
      <c r="G1392" t="s">
        <v>13</v>
      </c>
      <c r="H1392" t="s">
        <v>321</v>
      </c>
      <c r="I1392" t="s">
        <v>558</v>
      </c>
      <c r="J1392" s="2">
        <v>44824</v>
      </c>
      <c r="K1392">
        <v>1766429</v>
      </c>
      <c r="L1392">
        <v>1766429</v>
      </c>
      <c r="M1392" t="s">
        <v>7</v>
      </c>
      <c r="N1392" t="s">
        <v>1424</v>
      </c>
      <c r="O1392" t="s">
        <v>14</v>
      </c>
      <c r="P1392">
        <v>4150</v>
      </c>
      <c r="Q1392">
        <v>4500</v>
      </c>
      <c r="R1392" t="s">
        <v>401</v>
      </c>
      <c r="S1392">
        <v>3000007613</v>
      </c>
      <c r="T1392" s="2">
        <v>44827</v>
      </c>
      <c r="U1392" s="8">
        <v>23</v>
      </c>
      <c r="V1392" s="8" t="s">
        <v>1422</v>
      </c>
      <c r="W1392" s="8">
        <v>2022</v>
      </c>
      <c r="X1392" t="s">
        <v>15</v>
      </c>
      <c r="Y1392" s="3">
        <v>16.16</v>
      </c>
      <c r="Z1392">
        <v>72720</v>
      </c>
      <c r="AA1392">
        <v>67064</v>
      </c>
      <c r="AB1392">
        <v>5656</v>
      </c>
      <c r="AC1392" t="s">
        <v>16</v>
      </c>
    </row>
    <row r="1393" spans="1:29" x14ac:dyDescent="0.3">
      <c r="A1393">
        <v>1392</v>
      </c>
      <c r="B1393" t="s">
        <v>32</v>
      </c>
      <c r="C1393" t="s">
        <v>21</v>
      </c>
      <c r="D1393" t="s">
        <v>264</v>
      </c>
      <c r="E1393" t="s">
        <v>265</v>
      </c>
      <c r="F1393" t="s">
        <v>265</v>
      </c>
      <c r="G1393" t="s">
        <v>37</v>
      </c>
      <c r="H1393" t="s">
        <v>32</v>
      </c>
      <c r="I1393" t="s">
        <v>458</v>
      </c>
      <c r="J1393" t="s">
        <v>139</v>
      </c>
      <c r="K1393" t="s">
        <v>139</v>
      </c>
      <c r="L1393" t="s">
        <v>1552</v>
      </c>
      <c r="M1393" t="s">
        <v>139</v>
      </c>
      <c r="N1393" t="s">
        <v>1425</v>
      </c>
      <c r="O1393" t="s">
        <v>14</v>
      </c>
      <c r="P1393">
        <v>100</v>
      </c>
      <c r="Q1393">
        <v>100</v>
      </c>
      <c r="R1393" t="s">
        <v>263</v>
      </c>
      <c r="S1393">
        <v>9640001902</v>
      </c>
      <c r="T1393" s="2">
        <v>44827</v>
      </c>
      <c r="U1393" s="8">
        <v>23</v>
      </c>
      <c r="V1393" s="8" t="s">
        <v>1422</v>
      </c>
      <c r="W1393" s="8">
        <v>2022</v>
      </c>
      <c r="X1393" t="s">
        <v>15</v>
      </c>
      <c r="Y1393" s="3">
        <v>2000</v>
      </c>
      <c r="Z1393">
        <v>200000</v>
      </c>
      <c r="AA1393">
        <v>200000</v>
      </c>
      <c r="AB1393">
        <v>0</v>
      </c>
      <c r="AC1393" t="s">
        <v>30</v>
      </c>
    </row>
    <row r="1394" spans="1:29" x14ac:dyDescent="0.3">
      <c r="A1394">
        <v>1393</v>
      </c>
      <c r="B1394" t="s">
        <v>32</v>
      </c>
      <c r="C1394" t="s">
        <v>21</v>
      </c>
      <c r="D1394" t="s">
        <v>322</v>
      </c>
      <c r="E1394" t="s">
        <v>265</v>
      </c>
      <c r="F1394" t="s">
        <v>265</v>
      </c>
      <c r="G1394" t="s">
        <v>37</v>
      </c>
      <c r="H1394" t="s">
        <v>323</v>
      </c>
      <c r="I1394" t="s">
        <v>457</v>
      </c>
      <c r="J1394" t="s">
        <v>139</v>
      </c>
      <c r="K1394" t="s">
        <v>139</v>
      </c>
      <c r="L1394" t="s">
        <v>1552</v>
      </c>
      <c r="M1394" t="s">
        <v>139</v>
      </c>
      <c r="N1394" t="s">
        <v>1425</v>
      </c>
      <c r="O1394" t="s">
        <v>14</v>
      </c>
      <c r="P1394">
        <v>200</v>
      </c>
      <c r="Q1394">
        <v>200</v>
      </c>
      <c r="R1394" t="s">
        <v>263</v>
      </c>
      <c r="S1394">
        <v>9640001904</v>
      </c>
      <c r="T1394" s="2">
        <v>44827</v>
      </c>
      <c r="U1394" s="8">
        <v>23</v>
      </c>
      <c r="V1394" s="8" t="s">
        <v>1422</v>
      </c>
      <c r="W1394" s="8">
        <v>2022</v>
      </c>
      <c r="X1394" t="s">
        <v>15</v>
      </c>
      <c r="Y1394" s="3">
        <v>1000</v>
      </c>
      <c r="Z1394">
        <v>200000</v>
      </c>
      <c r="AA1394">
        <v>200000</v>
      </c>
      <c r="AB1394">
        <v>0</v>
      </c>
      <c r="AC1394" t="s">
        <v>30</v>
      </c>
    </row>
    <row r="1395" spans="1:29" x14ac:dyDescent="0.3">
      <c r="A1395">
        <v>1394</v>
      </c>
      <c r="B1395" t="s">
        <v>32</v>
      </c>
      <c r="C1395" t="s">
        <v>21</v>
      </c>
      <c r="D1395" t="s">
        <v>264</v>
      </c>
      <c r="E1395" t="s">
        <v>265</v>
      </c>
      <c r="F1395" t="s">
        <v>265</v>
      </c>
      <c r="G1395" t="s">
        <v>37</v>
      </c>
      <c r="H1395" t="s">
        <v>32</v>
      </c>
      <c r="I1395" t="s">
        <v>458</v>
      </c>
      <c r="J1395" t="s">
        <v>139</v>
      </c>
      <c r="K1395" t="s">
        <v>139</v>
      </c>
      <c r="L1395" t="s">
        <v>1552</v>
      </c>
      <c r="M1395" t="s">
        <v>139</v>
      </c>
      <c r="N1395" t="s">
        <v>1425</v>
      </c>
      <c r="O1395" t="s">
        <v>14</v>
      </c>
      <c r="P1395">
        <v>100</v>
      </c>
      <c r="Q1395">
        <v>100</v>
      </c>
      <c r="R1395" t="s">
        <v>324</v>
      </c>
      <c r="S1395">
        <v>9640001903</v>
      </c>
      <c r="T1395" s="2">
        <v>44827</v>
      </c>
      <c r="U1395" s="8">
        <v>23</v>
      </c>
      <c r="V1395" s="8" t="s">
        <v>1422</v>
      </c>
      <c r="W1395" s="8">
        <v>2022</v>
      </c>
      <c r="X1395" t="s">
        <v>15</v>
      </c>
      <c r="Y1395" s="3">
        <v>2000</v>
      </c>
      <c r="Z1395">
        <v>200000</v>
      </c>
      <c r="AA1395">
        <v>200000</v>
      </c>
      <c r="AB1395">
        <v>0</v>
      </c>
      <c r="AC1395" t="s">
        <v>30</v>
      </c>
    </row>
    <row r="1396" spans="1:29" x14ac:dyDescent="0.3">
      <c r="A1396">
        <v>1395</v>
      </c>
      <c r="B1396" t="s">
        <v>32</v>
      </c>
      <c r="C1396" t="s">
        <v>21</v>
      </c>
      <c r="D1396" t="s">
        <v>322</v>
      </c>
      <c r="E1396" t="s">
        <v>265</v>
      </c>
      <c r="F1396" t="s">
        <v>265</v>
      </c>
      <c r="G1396" t="s">
        <v>37</v>
      </c>
      <c r="H1396" t="s">
        <v>323</v>
      </c>
      <c r="I1396" t="s">
        <v>457</v>
      </c>
      <c r="J1396" t="s">
        <v>139</v>
      </c>
      <c r="K1396" t="s">
        <v>139</v>
      </c>
      <c r="L1396" t="s">
        <v>1552</v>
      </c>
      <c r="M1396" t="s">
        <v>139</v>
      </c>
      <c r="N1396" t="s">
        <v>1425</v>
      </c>
      <c r="O1396" t="s">
        <v>14</v>
      </c>
      <c r="P1396">
        <v>200</v>
      </c>
      <c r="Q1396">
        <v>100</v>
      </c>
      <c r="R1396" t="s">
        <v>324</v>
      </c>
      <c r="S1396">
        <v>9640001905</v>
      </c>
      <c r="T1396" s="2">
        <v>44827</v>
      </c>
      <c r="U1396" s="8">
        <v>23</v>
      </c>
      <c r="V1396" s="8" t="s">
        <v>1422</v>
      </c>
      <c r="W1396" s="8">
        <v>2022</v>
      </c>
      <c r="X1396" t="s">
        <v>15</v>
      </c>
      <c r="Y1396" s="3">
        <v>1000</v>
      </c>
      <c r="Z1396">
        <v>100000</v>
      </c>
      <c r="AA1396">
        <v>200000</v>
      </c>
      <c r="AB1396">
        <v>-100000</v>
      </c>
      <c r="AC1396" t="s">
        <v>59</v>
      </c>
    </row>
    <row r="1397" spans="1:29" x14ac:dyDescent="0.3">
      <c r="A1397">
        <v>1396</v>
      </c>
      <c r="B1397" t="s">
        <v>32</v>
      </c>
      <c r="C1397" t="s">
        <v>21</v>
      </c>
      <c r="D1397" t="s">
        <v>325</v>
      </c>
      <c r="E1397" t="s">
        <v>265</v>
      </c>
      <c r="F1397" t="s">
        <v>265</v>
      </c>
      <c r="G1397" t="s">
        <v>37</v>
      </c>
      <c r="H1397" t="s">
        <v>326</v>
      </c>
      <c r="I1397" t="s">
        <v>457</v>
      </c>
      <c r="J1397" t="s">
        <v>139</v>
      </c>
      <c r="K1397" t="s">
        <v>139</v>
      </c>
      <c r="L1397" t="s">
        <v>1552</v>
      </c>
      <c r="M1397" t="s">
        <v>139</v>
      </c>
      <c r="N1397" t="s">
        <v>1425</v>
      </c>
      <c r="O1397" t="s">
        <v>14</v>
      </c>
      <c r="P1397">
        <v>200</v>
      </c>
      <c r="Q1397">
        <v>200</v>
      </c>
      <c r="R1397" t="s">
        <v>263</v>
      </c>
      <c r="S1397">
        <v>9640001906</v>
      </c>
      <c r="T1397" s="2">
        <v>44827</v>
      </c>
      <c r="U1397" s="8">
        <v>23</v>
      </c>
      <c r="V1397" s="8" t="s">
        <v>1422</v>
      </c>
      <c r="W1397" s="8">
        <v>2022</v>
      </c>
      <c r="X1397" t="s">
        <v>15</v>
      </c>
      <c r="Y1397" s="3">
        <v>6000</v>
      </c>
      <c r="Z1397">
        <v>1200000</v>
      </c>
      <c r="AA1397">
        <v>1200000</v>
      </c>
      <c r="AB1397">
        <v>0</v>
      </c>
      <c r="AC1397" t="s">
        <v>30</v>
      </c>
    </row>
    <row r="1398" spans="1:29" x14ac:dyDescent="0.3">
      <c r="A1398">
        <v>1397</v>
      </c>
      <c r="B1398" t="s">
        <v>32</v>
      </c>
      <c r="C1398" t="s">
        <v>21</v>
      </c>
      <c r="D1398" t="s">
        <v>325</v>
      </c>
      <c r="E1398" t="s">
        <v>265</v>
      </c>
      <c r="F1398" t="s">
        <v>265</v>
      </c>
      <c r="G1398" t="s">
        <v>37</v>
      </c>
      <c r="H1398" t="s">
        <v>326</v>
      </c>
      <c r="I1398" t="s">
        <v>457</v>
      </c>
      <c r="J1398" t="s">
        <v>139</v>
      </c>
      <c r="K1398" t="s">
        <v>139</v>
      </c>
      <c r="L1398" t="s">
        <v>1552</v>
      </c>
      <c r="M1398" t="s">
        <v>139</v>
      </c>
      <c r="N1398" t="s">
        <v>1425</v>
      </c>
      <c r="O1398" t="s">
        <v>14</v>
      </c>
      <c r="P1398">
        <v>200</v>
      </c>
      <c r="Q1398">
        <v>200</v>
      </c>
      <c r="R1398" t="s">
        <v>324</v>
      </c>
      <c r="S1398">
        <v>9640001907</v>
      </c>
      <c r="T1398" s="2">
        <v>44827</v>
      </c>
      <c r="U1398" s="8">
        <v>23</v>
      </c>
      <c r="V1398" s="8" t="s">
        <v>1422</v>
      </c>
      <c r="W1398" s="8">
        <v>2022</v>
      </c>
      <c r="X1398" t="s">
        <v>15</v>
      </c>
      <c r="Y1398" s="3">
        <v>6000</v>
      </c>
      <c r="Z1398">
        <v>1200000</v>
      </c>
      <c r="AA1398">
        <v>1200000</v>
      </c>
      <c r="AB1398">
        <v>0</v>
      </c>
      <c r="AC1398" t="s">
        <v>30</v>
      </c>
    </row>
    <row r="1399" spans="1:29" x14ac:dyDescent="0.3">
      <c r="A1399">
        <v>1398</v>
      </c>
      <c r="B1399" t="s">
        <v>8</v>
      </c>
      <c r="C1399" t="s">
        <v>21</v>
      </c>
      <c r="D1399" t="s">
        <v>298</v>
      </c>
      <c r="E1399" t="s">
        <v>327</v>
      </c>
      <c r="F1399" t="s">
        <v>25</v>
      </c>
      <c r="G1399" t="s">
        <v>26</v>
      </c>
      <c r="H1399" t="s">
        <v>57</v>
      </c>
      <c r="I1399" t="s">
        <v>457</v>
      </c>
      <c r="J1399" s="2">
        <v>44825</v>
      </c>
      <c r="K1399">
        <v>1769618</v>
      </c>
      <c r="L1399">
        <v>1769618</v>
      </c>
      <c r="M1399" t="s">
        <v>7</v>
      </c>
      <c r="N1399" t="s">
        <v>1424</v>
      </c>
      <c r="O1399" t="s">
        <v>14</v>
      </c>
      <c r="P1399">
        <v>1400</v>
      </c>
      <c r="Q1399">
        <v>1600</v>
      </c>
      <c r="R1399" t="s">
        <v>73</v>
      </c>
      <c r="S1399">
        <v>9460005875</v>
      </c>
      <c r="T1399" s="2">
        <v>44826</v>
      </c>
      <c r="U1399" s="8">
        <v>22</v>
      </c>
      <c r="V1399" s="8" t="s">
        <v>1422</v>
      </c>
      <c r="W1399" s="8">
        <v>2022</v>
      </c>
      <c r="X1399" t="s">
        <v>15</v>
      </c>
      <c r="Y1399" s="3">
        <v>9.1</v>
      </c>
      <c r="Z1399">
        <v>14560</v>
      </c>
      <c r="AA1399">
        <v>12740</v>
      </c>
      <c r="AB1399">
        <v>1820</v>
      </c>
      <c r="AC1399" t="s">
        <v>16</v>
      </c>
    </row>
    <row r="1400" spans="1:29" x14ac:dyDescent="0.3">
      <c r="A1400">
        <v>1399</v>
      </c>
      <c r="B1400" t="s">
        <v>8</v>
      </c>
      <c r="C1400" t="s">
        <v>21</v>
      </c>
      <c r="D1400" t="s">
        <v>298</v>
      </c>
      <c r="E1400" t="s">
        <v>327</v>
      </c>
      <c r="F1400" t="s">
        <v>25</v>
      </c>
      <c r="G1400" t="s">
        <v>26</v>
      </c>
      <c r="H1400" t="s">
        <v>57</v>
      </c>
      <c r="I1400" t="s">
        <v>457</v>
      </c>
      <c r="J1400" s="2">
        <v>44825</v>
      </c>
      <c r="K1400">
        <v>1769618</v>
      </c>
      <c r="L1400">
        <v>1769618</v>
      </c>
      <c r="M1400" t="s">
        <v>7</v>
      </c>
      <c r="N1400" t="s">
        <v>1424</v>
      </c>
      <c r="O1400" t="s">
        <v>14</v>
      </c>
      <c r="P1400">
        <v>1400</v>
      </c>
      <c r="Q1400">
        <v>1600</v>
      </c>
      <c r="R1400" t="s">
        <v>73</v>
      </c>
      <c r="S1400">
        <v>9460005876</v>
      </c>
      <c r="T1400" s="2">
        <v>44826</v>
      </c>
      <c r="U1400" s="8">
        <v>22</v>
      </c>
      <c r="V1400" s="8" t="s">
        <v>1422</v>
      </c>
      <c r="W1400" s="8">
        <v>2022</v>
      </c>
      <c r="X1400" t="s">
        <v>15</v>
      </c>
      <c r="Y1400" s="3">
        <v>29.9</v>
      </c>
      <c r="Z1400">
        <v>47840</v>
      </c>
      <c r="AA1400">
        <v>41860</v>
      </c>
      <c r="AB1400">
        <v>5980</v>
      </c>
      <c r="AC1400" t="s">
        <v>16</v>
      </c>
    </row>
    <row r="1401" spans="1:29" x14ac:dyDescent="0.3">
      <c r="A1401">
        <v>1400</v>
      </c>
      <c r="B1401" t="s">
        <v>20</v>
      </c>
      <c r="C1401" t="s">
        <v>21</v>
      </c>
      <c r="D1401" t="s">
        <v>247</v>
      </c>
      <c r="E1401" t="s">
        <v>329</v>
      </c>
      <c r="F1401" t="s">
        <v>329</v>
      </c>
      <c r="G1401" t="s">
        <v>13</v>
      </c>
      <c r="H1401" t="s">
        <v>41</v>
      </c>
      <c r="I1401" t="s">
        <v>65</v>
      </c>
      <c r="J1401" s="2">
        <v>44823</v>
      </c>
      <c r="K1401">
        <v>1760450</v>
      </c>
      <c r="L1401">
        <v>1760450</v>
      </c>
      <c r="M1401" t="s">
        <v>7</v>
      </c>
      <c r="N1401" t="s">
        <v>1424</v>
      </c>
      <c r="O1401" t="s">
        <v>14</v>
      </c>
      <c r="P1401">
        <v>1090</v>
      </c>
      <c r="Q1401">
        <v>1100</v>
      </c>
      <c r="R1401" t="s">
        <v>328</v>
      </c>
      <c r="S1401">
        <v>9640001909</v>
      </c>
      <c r="T1401" s="2">
        <v>44827</v>
      </c>
      <c r="U1401" s="8">
        <v>23</v>
      </c>
      <c r="V1401" s="8" t="s">
        <v>1422</v>
      </c>
      <c r="W1401" s="8">
        <v>2022</v>
      </c>
      <c r="X1401" t="s">
        <v>15</v>
      </c>
      <c r="Y1401" s="3">
        <v>11</v>
      </c>
      <c r="Z1401">
        <v>12100</v>
      </c>
      <c r="AA1401">
        <v>11990</v>
      </c>
      <c r="AB1401">
        <v>110</v>
      </c>
      <c r="AC1401" t="s">
        <v>16</v>
      </c>
    </row>
    <row r="1402" spans="1:29" x14ac:dyDescent="0.3">
      <c r="A1402">
        <v>1401</v>
      </c>
      <c r="B1402" t="s">
        <v>8</v>
      </c>
      <c r="C1402" t="s">
        <v>21</v>
      </c>
      <c r="D1402" t="s">
        <v>124</v>
      </c>
      <c r="E1402" t="s">
        <v>331</v>
      </c>
      <c r="F1402" t="s">
        <v>250</v>
      </c>
      <c r="G1402" t="s">
        <v>37</v>
      </c>
      <c r="H1402" t="s">
        <v>55</v>
      </c>
      <c r="I1402" t="s">
        <v>457</v>
      </c>
      <c r="J1402" s="2">
        <v>44820</v>
      </c>
      <c r="K1402">
        <v>1750127</v>
      </c>
      <c r="L1402">
        <v>1750127</v>
      </c>
      <c r="M1402" t="s">
        <v>7</v>
      </c>
      <c r="N1402" t="s">
        <v>1424</v>
      </c>
      <c r="O1402" t="s">
        <v>14</v>
      </c>
      <c r="P1402">
        <v>2146</v>
      </c>
      <c r="Q1402">
        <v>2345</v>
      </c>
      <c r="R1402" t="s">
        <v>330</v>
      </c>
      <c r="S1402">
        <v>9460005878</v>
      </c>
      <c r="T1402" s="2">
        <v>44827</v>
      </c>
      <c r="U1402" s="8">
        <v>23</v>
      </c>
      <c r="V1402" s="8" t="s">
        <v>1422</v>
      </c>
      <c r="W1402" s="8">
        <v>2022</v>
      </c>
      <c r="X1402" t="s">
        <v>15</v>
      </c>
      <c r="Y1402" s="3">
        <v>14400</v>
      </c>
      <c r="Z1402">
        <v>33768000</v>
      </c>
      <c r="AA1402">
        <v>30902400</v>
      </c>
      <c r="AB1402">
        <v>2865600</v>
      </c>
      <c r="AC1402" t="s">
        <v>16</v>
      </c>
    </row>
    <row r="1403" spans="1:29" x14ac:dyDescent="0.3">
      <c r="A1403">
        <v>1402</v>
      </c>
      <c r="B1403" t="s">
        <v>20</v>
      </c>
      <c r="C1403" t="s">
        <v>21</v>
      </c>
      <c r="D1403" t="s">
        <v>22</v>
      </c>
      <c r="E1403" t="s">
        <v>333</v>
      </c>
      <c r="F1403" t="s">
        <v>25</v>
      </c>
      <c r="G1403" t="s">
        <v>26</v>
      </c>
      <c r="H1403" t="s">
        <v>23</v>
      </c>
      <c r="I1403" t="s">
        <v>558</v>
      </c>
      <c r="J1403" t="s">
        <v>76</v>
      </c>
      <c r="K1403" t="s">
        <v>538</v>
      </c>
      <c r="L1403" t="s">
        <v>1552</v>
      </c>
      <c r="M1403" t="s">
        <v>76</v>
      </c>
      <c r="N1403" t="s">
        <v>1425</v>
      </c>
      <c r="O1403" t="s">
        <v>27</v>
      </c>
      <c r="P1403">
        <v>14375</v>
      </c>
      <c r="Q1403">
        <v>14375</v>
      </c>
      <c r="R1403" t="s">
        <v>332</v>
      </c>
      <c r="S1403">
        <v>9640001908</v>
      </c>
      <c r="T1403" s="2">
        <v>44827</v>
      </c>
      <c r="U1403" s="8">
        <v>23</v>
      </c>
      <c r="V1403" s="8" t="s">
        <v>1422</v>
      </c>
      <c r="W1403" s="8">
        <v>2022</v>
      </c>
      <c r="X1403" t="s">
        <v>334</v>
      </c>
      <c r="Y1403" s="3">
        <v>1.44</v>
      </c>
      <c r="Z1403">
        <v>14375</v>
      </c>
      <c r="AA1403">
        <v>14375</v>
      </c>
      <c r="AB1403">
        <v>0</v>
      </c>
      <c r="AC1403" t="s">
        <v>30</v>
      </c>
    </row>
    <row r="1404" spans="1:29" x14ac:dyDescent="0.3">
      <c r="A1404">
        <v>1403</v>
      </c>
      <c r="B1404" t="s">
        <v>8</v>
      </c>
      <c r="C1404" t="s">
        <v>21</v>
      </c>
      <c r="D1404" t="s">
        <v>335</v>
      </c>
      <c r="E1404" t="s">
        <v>105</v>
      </c>
      <c r="F1404" t="s">
        <v>25</v>
      </c>
      <c r="G1404" t="s">
        <v>26</v>
      </c>
      <c r="H1404" t="s">
        <v>336</v>
      </c>
      <c r="I1404" t="s">
        <v>455</v>
      </c>
      <c r="J1404" s="2">
        <v>44824</v>
      </c>
      <c r="K1404">
        <v>1765024</v>
      </c>
      <c r="L1404">
        <v>1765024</v>
      </c>
      <c r="M1404" t="s">
        <v>7</v>
      </c>
      <c r="N1404" t="s">
        <v>1424</v>
      </c>
      <c r="O1404" t="s">
        <v>14</v>
      </c>
      <c r="P1404">
        <v>1119</v>
      </c>
      <c r="Q1404">
        <v>1200</v>
      </c>
      <c r="R1404" t="s">
        <v>187</v>
      </c>
      <c r="S1404">
        <v>9460005877</v>
      </c>
      <c r="T1404" s="2">
        <v>44826</v>
      </c>
      <c r="U1404" s="8">
        <v>22</v>
      </c>
      <c r="V1404" s="8" t="s">
        <v>1422</v>
      </c>
      <c r="W1404" s="8">
        <v>2022</v>
      </c>
      <c r="X1404" t="s">
        <v>15</v>
      </c>
      <c r="Y1404" s="3">
        <v>45</v>
      </c>
      <c r="Z1404">
        <v>54000</v>
      </c>
      <c r="AA1404">
        <v>50355</v>
      </c>
      <c r="AB1404">
        <v>3645</v>
      </c>
      <c r="AC1404" t="s">
        <v>16</v>
      </c>
    </row>
    <row r="1405" spans="1:29" x14ac:dyDescent="0.3">
      <c r="A1405">
        <v>1404</v>
      </c>
      <c r="B1405" t="s">
        <v>8</v>
      </c>
      <c r="C1405" t="s">
        <v>9</v>
      </c>
      <c r="D1405" t="s">
        <v>304</v>
      </c>
      <c r="E1405" t="s">
        <v>209</v>
      </c>
      <c r="F1405" t="s">
        <v>1408</v>
      </c>
      <c r="G1405" t="s">
        <v>13</v>
      </c>
      <c r="H1405" t="s">
        <v>337</v>
      </c>
      <c r="I1405" t="s">
        <v>455</v>
      </c>
      <c r="J1405" s="2">
        <v>44819</v>
      </c>
      <c r="K1405">
        <v>1746769</v>
      </c>
      <c r="L1405">
        <v>1746769</v>
      </c>
      <c r="M1405" t="s">
        <v>7</v>
      </c>
      <c r="N1405" t="s">
        <v>1424</v>
      </c>
      <c r="O1405" t="s">
        <v>14</v>
      </c>
      <c r="P1405">
        <v>2300</v>
      </c>
      <c r="Q1405">
        <v>2400</v>
      </c>
      <c r="R1405" t="s">
        <v>261</v>
      </c>
      <c r="S1405">
        <v>8000048102</v>
      </c>
      <c r="T1405" s="2">
        <v>44827</v>
      </c>
      <c r="U1405" s="8">
        <v>23</v>
      </c>
      <c r="V1405" s="8" t="s">
        <v>1422</v>
      </c>
      <c r="W1405" s="8">
        <v>2022</v>
      </c>
      <c r="X1405" t="s">
        <v>15</v>
      </c>
      <c r="Y1405" s="3">
        <v>500</v>
      </c>
      <c r="Z1405">
        <v>1200000</v>
      </c>
      <c r="AA1405">
        <v>1150000</v>
      </c>
      <c r="AB1405">
        <v>50000</v>
      </c>
      <c r="AC1405" t="s">
        <v>16</v>
      </c>
    </row>
    <row r="1406" spans="1:29" x14ac:dyDescent="0.3">
      <c r="A1406">
        <v>1405</v>
      </c>
      <c r="B1406" t="s">
        <v>20</v>
      </c>
      <c r="C1406" t="s">
        <v>21</v>
      </c>
      <c r="D1406" t="s">
        <v>52</v>
      </c>
      <c r="E1406" t="s">
        <v>226</v>
      </c>
      <c r="F1406" t="s">
        <v>25</v>
      </c>
      <c r="G1406" t="s">
        <v>26</v>
      </c>
      <c r="H1406" t="s">
        <v>20</v>
      </c>
      <c r="I1406" t="s">
        <v>950</v>
      </c>
      <c r="J1406" s="2">
        <v>44828</v>
      </c>
      <c r="K1406">
        <v>1666300</v>
      </c>
      <c r="L1406">
        <v>1666300</v>
      </c>
      <c r="M1406" t="s">
        <v>7</v>
      </c>
      <c r="N1406" t="s">
        <v>1424</v>
      </c>
      <c r="O1406" t="s">
        <v>27</v>
      </c>
      <c r="P1406">
        <v>6400</v>
      </c>
      <c r="Q1406">
        <v>8500</v>
      </c>
      <c r="R1406" t="s">
        <v>51</v>
      </c>
      <c r="S1406">
        <v>9640001919</v>
      </c>
      <c r="T1406" s="2">
        <v>44829</v>
      </c>
      <c r="U1406" s="8">
        <v>25</v>
      </c>
      <c r="V1406" s="8" t="s">
        <v>1422</v>
      </c>
      <c r="W1406" s="8">
        <v>2022</v>
      </c>
      <c r="X1406" t="s">
        <v>28</v>
      </c>
      <c r="Y1406" s="3">
        <v>5.0000000000000001E-3</v>
      </c>
      <c r="Z1406">
        <v>8500</v>
      </c>
      <c r="AA1406">
        <v>6400</v>
      </c>
      <c r="AB1406">
        <v>2100</v>
      </c>
      <c r="AC1406" t="s">
        <v>16</v>
      </c>
    </row>
    <row r="1407" spans="1:29" x14ac:dyDescent="0.3">
      <c r="A1407">
        <v>1406</v>
      </c>
      <c r="B1407" t="s">
        <v>41</v>
      </c>
      <c r="C1407" t="s">
        <v>21</v>
      </c>
      <c r="D1407" t="s">
        <v>338</v>
      </c>
      <c r="E1407" t="s">
        <v>319</v>
      </c>
      <c r="F1407" t="s">
        <v>36</v>
      </c>
      <c r="G1407" t="s">
        <v>37</v>
      </c>
      <c r="H1407" t="s">
        <v>192</v>
      </c>
      <c r="I1407" t="s">
        <v>457</v>
      </c>
      <c r="J1407" t="s">
        <v>139</v>
      </c>
      <c r="K1407" t="s">
        <v>139</v>
      </c>
      <c r="L1407" t="s">
        <v>1552</v>
      </c>
      <c r="M1407" t="s">
        <v>139</v>
      </c>
      <c r="N1407" t="s">
        <v>1425</v>
      </c>
      <c r="O1407" t="s">
        <v>14</v>
      </c>
      <c r="P1407">
        <v>480</v>
      </c>
      <c r="Q1407">
        <v>480</v>
      </c>
      <c r="R1407" t="s">
        <v>240</v>
      </c>
      <c r="S1407">
        <v>9640001911</v>
      </c>
      <c r="T1407" s="2">
        <v>44827</v>
      </c>
      <c r="U1407" s="8">
        <v>23</v>
      </c>
      <c r="V1407" s="8" t="s">
        <v>1422</v>
      </c>
      <c r="W1407" s="8">
        <v>2022</v>
      </c>
      <c r="X1407" t="s">
        <v>15</v>
      </c>
      <c r="Y1407" s="3">
        <v>200</v>
      </c>
      <c r="Z1407">
        <v>96000</v>
      </c>
      <c r="AA1407">
        <v>96000</v>
      </c>
      <c r="AB1407">
        <v>0</v>
      </c>
      <c r="AC1407" t="s">
        <v>30</v>
      </c>
    </row>
    <row r="1408" spans="1:29" x14ac:dyDescent="0.3">
      <c r="A1408">
        <v>1407</v>
      </c>
      <c r="B1408" t="s">
        <v>41</v>
      </c>
      <c r="C1408" t="s">
        <v>21</v>
      </c>
      <c r="D1408" t="s">
        <v>339</v>
      </c>
      <c r="E1408" t="s">
        <v>105</v>
      </c>
      <c r="F1408" t="s">
        <v>25</v>
      </c>
      <c r="G1408" t="s">
        <v>26</v>
      </c>
      <c r="H1408" t="s">
        <v>340</v>
      </c>
      <c r="I1408" t="s">
        <v>457</v>
      </c>
      <c r="J1408" t="s">
        <v>139</v>
      </c>
      <c r="K1408" t="s">
        <v>139</v>
      </c>
      <c r="L1408" t="s">
        <v>1552</v>
      </c>
      <c r="M1408" t="s">
        <v>139</v>
      </c>
      <c r="N1408" t="s">
        <v>1425</v>
      </c>
      <c r="O1408" t="s">
        <v>27</v>
      </c>
      <c r="P1408">
        <v>3000</v>
      </c>
      <c r="Q1408">
        <v>3000</v>
      </c>
      <c r="R1408" t="s">
        <v>19</v>
      </c>
      <c r="S1408">
        <v>9640001912</v>
      </c>
      <c r="T1408" s="2">
        <v>44828</v>
      </c>
      <c r="U1408" s="8">
        <v>24</v>
      </c>
      <c r="V1408" s="8" t="s">
        <v>1422</v>
      </c>
      <c r="W1408" s="8">
        <v>2022</v>
      </c>
      <c r="X1408" t="s">
        <v>67</v>
      </c>
      <c r="Y1408" s="3">
        <v>36</v>
      </c>
      <c r="Z1408">
        <v>3000</v>
      </c>
      <c r="AA1408">
        <v>3000</v>
      </c>
      <c r="AB1408">
        <v>0</v>
      </c>
      <c r="AC1408" t="s">
        <v>30</v>
      </c>
    </row>
    <row r="1409" spans="1:29" x14ac:dyDescent="0.3">
      <c r="A1409">
        <v>1408</v>
      </c>
      <c r="B1409" t="s">
        <v>8</v>
      </c>
      <c r="C1409" t="s">
        <v>21</v>
      </c>
      <c r="D1409" t="s">
        <v>97</v>
      </c>
      <c r="E1409" t="s">
        <v>341</v>
      </c>
      <c r="F1409" t="s">
        <v>25</v>
      </c>
      <c r="G1409" t="s">
        <v>26</v>
      </c>
      <c r="H1409" t="s">
        <v>181</v>
      </c>
      <c r="I1409" t="s">
        <v>457</v>
      </c>
      <c r="J1409" t="s">
        <v>18</v>
      </c>
      <c r="K1409" t="s">
        <v>18</v>
      </c>
      <c r="L1409" t="s">
        <v>1552</v>
      </c>
      <c r="M1409" t="s">
        <v>18</v>
      </c>
      <c r="N1409" t="s">
        <v>1425</v>
      </c>
      <c r="O1409" t="s">
        <v>27</v>
      </c>
      <c r="P1409">
        <v>4500</v>
      </c>
      <c r="Q1409">
        <v>4500</v>
      </c>
      <c r="R1409" t="s">
        <v>86</v>
      </c>
      <c r="S1409">
        <v>9460005888</v>
      </c>
      <c r="T1409" s="2">
        <v>44828</v>
      </c>
      <c r="U1409" s="8">
        <v>24</v>
      </c>
      <c r="V1409" s="8" t="s">
        <v>1422</v>
      </c>
      <c r="W1409" s="8">
        <v>2022</v>
      </c>
      <c r="X1409" t="s">
        <v>67</v>
      </c>
      <c r="Y1409" s="3">
        <v>20</v>
      </c>
      <c r="Z1409">
        <v>4500</v>
      </c>
      <c r="AA1409">
        <v>4500</v>
      </c>
      <c r="AB1409">
        <v>0</v>
      </c>
      <c r="AC1409" t="s">
        <v>30</v>
      </c>
    </row>
    <row r="1410" spans="1:29" x14ac:dyDescent="0.3">
      <c r="A1410">
        <v>1409</v>
      </c>
      <c r="B1410" t="s">
        <v>41</v>
      </c>
      <c r="C1410" t="s">
        <v>21</v>
      </c>
      <c r="D1410" t="s">
        <v>342</v>
      </c>
      <c r="E1410" t="s">
        <v>343</v>
      </c>
      <c r="F1410" t="s">
        <v>25</v>
      </c>
      <c r="G1410" t="s">
        <v>26</v>
      </c>
      <c r="H1410" t="s">
        <v>41</v>
      </c>
      <c r="I1410" t="s">
        <v>65</v>
      </c>
      <c r="J1410" s="2">
        <v>44827</v>
      </c>
      <c r="K1410">
        <v>1779721</v>
      </c>
      <c r="L1410">
        <v>1779721</v>
      </c>
      <c r="M1410" t="s">
        <v>7</v>
      </c>
      <c r="N1410" t="s">
        <v>1424</v>
      </c>
      <c r="O1410" t="s">
        <v>14</v>
      </c>
      <c r="P1410">
        <v>1020</v>
      </c>
      <c r="Q1410">
        <v>1100</v>
      </c>
      <c r="R1410" t="s">
        <v>100</v>
      </c>
      <c r="S1410">
        <v>9640001920</v>
      </c>
      <c r="T1410" s="2">
        <v>44829</v>
      </c>
      <c r="U1410" s="8">
        <v>25</v>
      </c>
      <c r="V1410" s="8" t="s">
        <v>1422</v>
      </c>
      <c r="W1410" s="8">
        <v>2022</v>
      </c>
      <c r="X1410" t="s">
        <v>15</v>
      </c>
      <c r="Y1410" s="3">
        <v>20</v>
      </c>
      <c r="Z1410">
        <v>22000</v>
      </c>
      <c r="AA1410">
        <v>20400</v>
      </c>
      <c r="AB1410">
        <v>1600</v>
      </c>
      <c r="AC1410" t="s">
        <v>16</v>
      </c>
    </row>
    <row r="1411" spans="1:29" x14ac:dyDescent="0.3">
      <c r="A1411">
        <v>1410</v>
      </c>
      <c r="B1411" t="s">
        <v>8</v>
      </c>
      <c r="C1411" t="s">
        <v>21</v>
      </c>
      <c r="D1411" t="s">
        <v>345</v>
      </c>
      <c r="E1411" t="s">
        <v>346</v>
      </c>
      <c r="F1411" t="s">
        <v>25</v>
      </c>
      <c r="G1411" t="s">
        <v>37</v>
      </c>
      <c r="H1411" t="s">
        <v>336</v>
      </c>
      <c r="I1411" t="s">
        <v>455</v>
      </c>
      <c r="J1411" t="s">
        <v>76</v>
      </c>
      <c r="K1411" t="s">
        <v>538</v>
      </c>
      <c r="L1411" t="s">
        <v>1552</v>
      </c>
      <c r="M1411" t="s">
        <v>76</v>
      </c>
      <c r="N1411" t="s">
        <v>1425</v>
      </c>
      <c r="O1411" t="s">
        <v>14</v>
      </c>
      <c r="P1411">
        <v>970</v>
      </c>
      <c r="Q1411">
        <v>970</v>
      </c>
      <c r="R1411" t="s">
        <v>344</v>
      </c>
      <c r="S1411">
        <v>9460005881</v>
      </c>
      <c r="T1411" s="2">
        <v>44827</v>
      </c>
      <c r="U1411" s="8">
        <v>23</v>
      </c>
      <c r="V1411" s="8" t="s">
        <v>1422</v>
      </c>
      <c r="W1411" s="8">
        <v>2022</v>
      </c>
      <c r="X1411" t="s">
        <v>15</v>
      </c>
      <c r="Y1411" s="3">
        <v>80</v>
      </c>
      <c r="Z1411">
        <v>77600</v>
      </c>
      <c r="AA1411">
        <v>77600</v>
      </c>
      <c r="AB1411">
        <v>0</v>
      </c>
      <c r="AC1411" t="s">
        <v>30</v>
      </c>
    </row>
    <row r="1412" spans="1:29" x14ac:dyDescent="0.3">
      <c r="A1412">
        <v>1411</v>
      </c>
      <c r="B1412" t="s">
        <v>41</v>
      </c>
      <c r="C1412" t="s">
        <v>21</v>
      </c>
      <c r="D1412" t="s">
        <v>87</v>
      </c>
      <c r="E1412" t="s">
        <v>348</v>
      </c>
      <c r="F1412" t="s">
        <v>25</v>
      </c>
      <c r="G1412" t="s">
        <v>26</v>
      </c>
      <c r="H1412" t="s">
        <v>347</v>
      </c>
      <c r="I1412" t="s">
        <v>457</v>
      </c>
      <c r="J1412" s="2">
        <v>44827</v>
      </c>
      <c r="K1412">
        <v>1778491</v>
      </c>
      <c r="L1412">
        <v>1778491</v>
      </c>
      <c r="M1412" t="s">
        <v>7</v>
      </c>
      <c r="N1412" t="s">
        <v>1424</v>
      </c>
      <c r="O1412" t="s">
        <v>27</v>
      </c>
      <c r="P1412">
        <v>14000</v>
      </c>
      <c r="Q1412">
        <v>14500</v>
      </c>
      <c r="R1412" t="s">
        <v>86</v>
      </c>
      <c r="S1412">
        <v>9640001910</v>
      </c>
      <c r="T1412" s="2">
        <v>44827</v>
      </c>
      <c r="U1412" s="8">
        <v>23</v>
      </c>
      <c r="V1412" s="8" t="s">
        <v>1422</v>
      </c>
      <c r="W1412" s="8">
        <v>2022</v>
      </c>
      <c r="X1412" t="s">
        <v>63</v>
      </c>
      <c r="Y1412" s="3">
        <v>10</v>
      </c>
      <c r="Z1412">
        <v>14500</v>
      </c>
      <c r="AA1412">
        <v>14000</v>
      </c>
      <c r="AB1412">
        <v>500</v>
      </c>
      <c r="AC1412" t="s">
        <v>16</v>
      </c>
    </row>
    <row r="1413" spans="1:29" x14ac:dyDescent="0.3">
      <c r="A1413">
        <v>1412</v>
      </c>
      <c r="B1413" t="s">
        <v>41</v>
      </c>
      <c r="C1413" t="s">
        <v>21</v>
      </c>
      <c r="D1413" t="s">
        <v>349</v>
      </c>
      <c r="E1413" t="s">
        <v>105</v>
      </c>
      <c r="F1413" t="s">
        <v>25</v>
      </c>
      <c r="G1413" t="s">
        <v>26</v>
      </c>
      <c r="H1413" t="s">
        <v>350</v>
      </c>
      <c r="I1413" t="s">
        <v>461</v>
      </c>
      <c r="J1413" t="s">
        <v>18</v>
      </c>
      <c r="K1413" t="s">
        <v>18</v>
      </c>
      <c r="L1413" t="s">
        <v>1552</v>
      </c>
      <c r="M1413" t="s">
        <v>18</v>
      </c>
      <c r="N1413" t="s">
        <v>1425</v>
      </c>
      <c r="O1413" t="s">
        <v>27</v>
      </c>
      <c r="P1413">
        <v>10000</v>
      </c>
      <c r="Q1413">
        <v>10000</v>
      </c>
      <c r="R1413" t="s">
        <v>19</v>
      </c>
      <c r="S1413">
        <v>9640001865</v>
      </c>
      <c r="T1413" s="2">
        <v>44816</v>
      </c>
      <c r="U1413" s="8">
        <v>12</v>
      </c>
      <c r="V1413" s="8" t="s">
        <v>1422</v>
      </c>
      <c r="W1413" s="8">
        <v>2022</v>
      </c>
      <c r="X1413" t="s">
        <v>67</v>
      </c>
      <c r="Y1413" s="3">
        <v>133</v>
      </c>
      <c r="Z1413">
        <v>10000</v>
      </c>
      <c r="AA1413">
        <v>10000</v>
      </c>
      <c r="AB1413">
        <v>0</v>
      </c>
      <c r="AC1413" t="s">
        <v>30</v>
      </c>
    </row>
    <row r="1414" spans="1:29" x14ac:dyDescent="0.3">
      <c r="A1414">
        <v>1413</v>
      </c>
      <c r="B1414" t="s">
        <v>41</v>
      </c>
      <c r="C1414" t="s">
        <v>21</v>
      </c>
      <c r="D1414" t="s">
        <v>349</v>
      </c>
      <c r="E1414" t="s">
        <v>105</v>
      </c>
      <c r="F1414" t="s">
        <v>25</v>
      </c>
      <c r="G1414" t="s">
        <v>26</v>
      </c>
      <c r="H1414" t="s">
        <v>350</v>
      </c>
      <c r="I1414" t="s">
        <v>461</v>
      </c>
      <c r="J1414" t="s">
        <v>18</v>
      </c>
      <c r="K1414" t="s">
        <v>18</v>
      </c>
      <c r="L1414" t="s">
        <v>1552</v>
      </c>
      <c r="M1414" t="s">
        <v>18</v>
      </c>
      <c r="N1414" t="s">
        <v>1425</v>
      </c>
      <c r="O1414" t="s">
        <v>27</v>
      </c>
      <c r="P1414">
        <v>4000</v>
      </c>
      <c r="Q1414">
        <v>4000</v>
      </c>
      <c r="R1414" t="s">
        <v>19</v>
      </c>
      <c r="S1414">
        <v>9640001866</v>
      </c>
      <c r="T1414" s="2">
        <v>44816</v>
      </c>
      <c r="U1414" s="8">
        <v>12</v>
      </c>
      <c r="V1414" s="8" t="s">
        <v>1422</v>
      </c>
      <c r="W1414" s="8">
        <v>2022</v>
      </c>
      <c r="X1414" t="s">
        <v>67</v>
      </c>
      <c r="Y1414" s="3">
        <v>93</v>
      </c>
      <c r="Z1414">
        <v>4000</v>
      </c>
      <c r="AA1414">
        <v>4000</v>
      </c>
      <c r="AB1414">
        <v>0</v>
      </c>
      <c r="AC1414" t="s">
        <v>30</v>
      </c>
    </row>
    <row r="1415" spans="1:29" x14ac:dyDescent="0.3">
      <c r="A1415">
        <v>1414</v>
      </c>
      <c r="B1415" t="s">
        <v>32</v>
      </c>
      <c r="C1415" t="s">
        <v>9</v>
      </c>
      <c r="D1415" t="s">
        <v>277</v>
      </c>
      <c r="E1415" t="s">
        <v>12</v>
      </c>
      <c r="F1415" t="s">
        <v>12</v>
      </c>
      <c r="G1415" t="s">
        <v>13</v>
      </c>
      <c r="H1415" t="s">
        <v>351</v>
      </c>
      <c r="I1415" t="s">
        <v>457</v>
      </c>
      <c r="J1415" s="2">
        <v>44823</v>
      </c>
      <c r="K1415">
        <v>1760178</v>
      </c>
      <c r="L1415">
        <v>1760178</v>
      </c>
      <c r="M1415" t="s">
        <v>7</v>
      </c>
      <c r="N1415" t="s">
        <v>1424</v>
      </c>
      <c r="O1415" t="s">
        <v>14</v>
      </c>
      <c r="P1415">
        <v>3398</v>
      </c>
      <c r="Q1415">
        <v>3420</v>
      </c>
      <c r="R1415" t="s">
        <v>187</v>
      </c>
      <c r="S1415">
        <v>3000007637</v>
      </c>
      <c r="T1415" s="2">
        <v>44828</v>
      </c>
      <c r="U1415" s="8">
        <v>24</v>
      </c>
      <c r="V1415" s="8" t="s">
        <v>1422</v>
      </c>
      <c r="W1415" s="8">
        <v>2022</v>
      </c>
      <c r="X1415" t="s">
        <v>15</v>
      </c>
      <c r="Y1415" s="3">
        <v>600</v>
      </c>
      <c r="Z1415">
        <v>2052000</v>
      </c>
      <c r="AA1415">
        <v>2038800</v>
      </c>
      <c r="AB1415">
        <v>13200</v>
      </c>
      <c r="AC1415" t="s">
        <v>16</v>
      </c>
    </row>
    <row r="1416" spans="1:29" x14ac:dyDescent="0.3">
      <c r="A1416">
        <v>1415</v>
      </c>
      <c r="B1416" t="s">
        <v>8</v>
      </c>
      <c r="C1416" t="s">
        <v>21</v>
      </c>
      <c r="D1416" t="s">
        <v>353</v>
      </c>
      <c r="E1416" t="s">
        <v>221</v>
      </c>
      <c r="F1416" t="s">
        <v>25</v>
      </c>
      <c r="G1416" t="s">
        <v>26</v>
      </c>
      <c r="H1416" t="s">
        <v>336</v>
      </c>
      <c r="I1416" t="s">
        <v>455</v>
      </c>
      <c r="J1416" s="2">
        <v>44826</v>
      </c>
      <c r="K1416">
        <v>1775988</v>
      </c>
      <c r="L1416">
        <v>1775988</v>
      </c>
      <c r="M1416" t="s">
        <v>7</v>
      </c>
      <c r="N1416" t="s">
        <v>1424</v>
      </c>
      <c r="O1416" t="s">
        <v>14</v>
      </c>
      <c r="P1416">
        <v>1299</v>
      </c>
      <c r="Q1416">
        <v>1300</v>
      </c>
      <c r="R1416" t="s">
        <v>352</v>
      </c>
      <c r="S1416">
        <v>9460005886</v>
      </c>
      <c r="T1416" s="2">
        <v>44828</v>
      </c>
      <c r="U1416" s="8">
        <v>24</v>
      </c>
      <c r="V1416" s="8" t="s">
        <v>1422</v>
      </c>
      <c r="W1416" s="8">
        <v>2022</v>
      </c>
      <c r="X1416" t="s">
        <v>15</v>
      </c>
      <c r="Y1416" s="3">
        <v>140.30000000000001</v>
      </c>
      <c r="Z1416">
        <v>182390.00000000003</v>
      </c>
      <c r="AA1416">
        <v>182250</v>
      </c>
      <c r="AB1416">
        <v>140.0000000000291</v>
      </c>
      <c r="AC1416" t="s">
        <v>16</v>
      </c>
    </row>
    <row r="1417" spans="1:29" x14ac:dyDescent="0.3">
      <c r="A1417">
        <v>1416</v>
      </c>
      <c r="B1417" t="s">
        <v>8</v>
      </c>
      <c r="C1417" t="s">
        <v>21</v>
      </c>
      <c r="D1417" t="s">
        <v>255</v>
      </c>
      <c r="E1417" t="s">
        <v>256</v>
      </c>
      <c r="F1417" t="s">
        <v>25</v>
      </c>
      <c r="G1417" t="s">
        <v>26</v>
      </c>
      <c r="H1417" t="s">
        <v>354</v>
      </c>
      <c r="I1417" t="s">
        <v>624</v>
      </c>
      <c r="J1417" s="2">
        <v>44826</v>
      </c>
      <c r="K1417">
        <v>1775190</v>
      </c>
      <c r="L1417">
        <v>1775190</v>
      </c>
      <c r="M1417" t="s">
        <v>7</v>
      </c>
      <c r="N1417" t="s">
        <v>1424</v>
      </c>
      <c r="O1417" t="s">
        <v>14</v>
      </c>
      <c r="P1417">
        <v>3000</v>
      </c>
      <c r="Q1417">
        <v>3000</v>
      </c>
      <c r="R1417" t="s">
        <v>187</v>
      </c>
      <c r="S1417">
        <v>9460005885</v>
      </c>
      <c r="T1417" s="2">
        <v>44828</v>
      </c>
      <c r="U1417" s="8">
        <v>24</v>
      </c>
      <c r="V1417" s="8" t="s">
        <v>1422</v>
      </c>
      <c r="W1417" s="8">
        <v>2022</v>
      </c>
      <c r="X1417" t="s">
        <v>67</v>
      </c>
      <c r="Y1417" s="3">
        <v>39</v>
      </c>
      <c r="Z1417" s="8">
        <v>144000</v>
      </c>
      <c r="AA1417">
        <v>144000</v>
      </c>
      <c r="AB1417">
        <v>0</v>
      </c>
      <c r="AC1417" t="s">
        <v>30</v>
      </c>
    </row>
    <row r="1418" spans="1:29" x14ac:dyDescent="0.3">
      <c r="A1418">
        <v>1417</v>
      </c>
      <c r="B1418" t="s">
        <v>8</v>
      </c>
      <c r="C1418" t="s">
        <v>21</v>
      </c>
      <c r="D1418" t="s">
        <v>166</v>
      </c>
      <c r="E1418" t="s">
        <v>93</v>
      </c>
      <c r="F1418" t="s">
        <v>25</v>
      </c>
      <c r="G1418" t="s">
        <v>26</v>
      </c>
      <c r="H1418" t="s">
        <v>41</v>
      </c>
      <c r="I1418" t="s">
        <v>65</v>
      </c>
      <c r="J1418" s="2">
        <v>44828</v>
      </c>
      <c r="K1418">
        <v>1783836</v>
      </c>
      <c r="L1418">
        <v>1783836</v>
      </c>
      <c r="M1418" t="s">
        <v>7</v>
      </c>
      <c r="N1418" t="s">
        <v>1424</v>
      </c>
      <c r="O1418" t="s">
        <v>27</v>
      </c>
      <c r="P1418">
        <v>41000</v>
      </c>
      <c r="Q1418">
        <v>41000</v>
      </c>
      <c r="R1418" t="s">
        <v>187</v>
      </c>
      <c r="S1418">
        <v>9460005890</v>
      </c>
      <c r="T1418" s="2">
        <v>44830</v>
      </c>
      <c r="U1418" s="8">
        <v>26</v>
      </c>
      <c r="V1418" s="8" t="s">
        <v>1422</v>
      </c>
      <c r="W1418" s="8">
        <v>2022</v>
      </c>
      <c r="X1418" t="s">
        <v>63</v>
      </c>
      <c r="Y1418" s="3">
        <v>1</v>
      </c>
      <c r="Z1418">
        <v>41000</v>
      </c>
      <c r="AA1418">
        <v>41000</v>
      </c>
      <c r="AB1418">
        <v>0</v>
      </c>
      <c r="AC1418" t="s">
        <v>30</v>
      </c>
    </row>
    <row r="1419" spans="1:29" x14ac:dyDescent="0.3">
      <c r="A1419">
        <v>1418</v>
      </c>
      <c r="B1419" t="s">
        <v>20</v>
      </c>
      <c r="C1419" t="s">
        <v>9</v>
      </c>
      <c r="D1419" t="s">
        <v>320</v>
      </c>
      <c r="E1419" t="s">
        <v>53</v>
      </c>
      <c r="F1419" t="s">
        <v>53</v>
      </c>
      <c r="G1419" t="s">
        <v>13</v>
      </c>
      <c r="H1419" t="s">
        <v>355</v>
      </c>
      <c r="I1419" t="s">
        <v>457</v>
      </c>
      <c r="J1419" t="s">
        <v>76</v>
      </c>
      <c r="K1419" t="s">
        <v>538</v>
      </c>
      <c r="L1419" t="s">
        <v>1552</v>
      </c>
      <c r="M1419" t="s">
        <v>76</v>
      </c>
      <c r="N1419" t="s">
        <v>1425</v>
      </c>
      <c r="O1419" t="s">
        <v>14</v>
      </c>
      <c r="P1419">
        <v>4500</v>
      </c>
      <c r="Q1419">
        <v>4600</v>
      </c>
      <c r="R1419" t="s">
        <v>401</v>
      </c>
      <c r="S1419">
        <v>3000007641</v>
      </c>
      <c r="T1419" s="2">
        <v>44830</v>
      </c>
      <c r="U1419" s="8">
        <v>26</v>
      </c>
      <c r="V1419" s="8" t="s">
        <v>1422</v>
      </c>
      <c r="W1419" s="8">
        <v>2022</v>
      </c>
      <c r="X1419" t="s">
        <v>15</v>
      </c>
      <c r="Y1419" s="3">
        <v>16.16</v>
      </c>
      <c r="Z1419">
        <v>74336</v>
      </c>
      <c r="AA1419">
        <v>72720</v>
      </c>
      <c r="AB1419">
        <v>1616</v>
      </c>
      <c r="AC1419" t="s">
        <v>16</v>
      </c>
    </row>
    <row r="1420" spans="1:29" x14ac:dyDescent="0.3">
      <c r="A1420">
        <v>1419</v>
      </c>
      <c r="B1420" t="s">
        <v>8</v>
      </c>
      <c r="C1420" t="s">
        <v>21</v>
      </c>
      <c r="D1420" t="s">
        <v>357</v>
      </c>
      <c r="E1420" t="s">
        <v>85</v>
      </c>
      <c r="F1420" t="s">
        <v>85</v>
      </c>
      <c r="G1420" t="s">
        <v>37</v>
      </c>
      <c r="H1420" t="s">
        <v>267</v>
      </c>
      <c r="I1420" t="s">
        <v>455</v>
      </c>
      <c r="J1420" s="2">
        <v>44825</v>
      </c>
      <c r="K1420">
        <v>1769835</v>
      </c>
      <c r="L1420">
        <v>1769835</v>
      </c>
      <c r="M1420" t="s">
        <v>7</v>
      </c>
      <c r="N1420" t="s">
        <v>1424</v>
      </c>
      <c r="O1420" t="s">
        <v>14</v>
      </c>
      <c r="P1420">
        <v>617</v>
      </c>
      <c r="Q1420">
        <v>618</v>
      </c>
      <c r="R1420" t="s">
        <v>356</v>
      </c>
      <c r="S1420">
        <v>9460005880</v>
      </c>
      <c r="T1420" s="2">
        <v>44827</v>
      </c>
      <c r="U1420" s="8">
        <v>23</v>
      </c>
      <c r="V1420" s="8" t="s">
        <v>1422</v>
      </c>
      <c r="W1420" s="8">
        <v>2022</v>
      </c>
      <c r="X1420" t="s">
        <v>15</v>
      </c>
      <c r="Y1420" s="3">
        <v>1569</v>
      </c>
      <c r="Z1420">
        <v>969642</v>
      </c>
      <c r="AA1420">
        <v>968073</v>
      </c>
      <c r="AB1420">
        <v>1569</v>
      </c>
      <c r="AC1420" t="s">
        <v>16</v>
      </c>
    </row>
    <row r="1421" spans="1:29" x14ac:dyDescent="0.3">
      <c r="A1421">
        <v>1420</v>
      </c>
      <c r="B1421" t="s">
        <v>8</v>
      </c>
      <c r="C1421" t="s">
        <v>21</v>
      </c>
      <c r="D1421" t="s">
        <v>359</v>
      </c>
      <c r="E1421" t="s">
        <v>85</v>
      </c>
      <c r="F1421" t="s">
        <v>85</v>
      </c>
      <c r="G1421" t="s">
        <v>37</v>
      </c>
      <c r="H1421" t="s">
        <v>148</v>
      </c>
      <c r="I1421" t="s">
        <v>456</v>
      </c>
      <c r="J1421" s="2">
        <v>44825</v>
      </c>
      <c r="K1421">
        <v>1770478</v>
      </c>
      <c r="L1421">
        <v>1770478</v>
      </c>
      <c r="M1421" t="s">
        <v>7</v>
      </c>
      <c r="N1421" t="s">
        <v>1424</v>
      </c>
      <c r="O1421" t="s">
        <v>14</v>
      </c>
      <c r="P1421">
        <v>1590</v>
      </c>
      <c r="Q1421">
        <v>1640</v>
      </c>
      <c r="R1421" t="s">
        <v>358</v>
      </c>
      <c r="S1421">
        <v>9460005892</v>
      </c>
      <c r="T1421" s="2">
        <v>44830</v>
      </c>
      <c r="U1421" s="8">
        <v>26</v>
      </c>
      <c r="V1421" s="8" t="s">
        <v>1422</v>
      </c>
      <c r="W1421" s="8">
        <v>2022</v>
      </c>
      <c r="X1421" t="s">
        <v>15</v>
      </c>
      <c r="Y1421" s="3">
        <v>748</v>
      </c>
      <c r="Z1421">
        <v>1226720</v>
      </c>
      <c r="AA1421">
        <v>1189320</v>
      </c>
      <c r="AB1421">
        <v>37400</v>
      </c>
      <c r="AC1421" t="s">
        <v>16</v>
      </c>
    </row>
    <row r="1422" spans="1:29" x14ac:dyDescent="0.3">
      <c r="A1422">
        <v>1421</v>
      </c>
      <c r="B1422" t="s">
        <v>20</v>
      </c>
      <c r="C1422" t="s">
        <v>9</v>
      </c>
      <c r="D1422" t="s">
        <v>360</v>
      </c>
      <c r="E1422" t="s">
        <v>53</v>
      </c>
      <c r="F1422" t="s">
        <v>53</v>
      </c>
      <c r="G1422" t="s">
        <v>13</v>
      </c>
      <c r="H1422" t="s">
        <v>208</v>
      </c>
      <c r="I1422" t="s">
        <v>457</v>
      </c>
      <c r="J1422" s="2">
        <v>44824</v>
      </c>
      <c r="K1422">
        <v>1766501</v>
      </c>
      <c r="L1422">
        <v>1766501</v>
      </c>
      <c r="M1422" t="s">
        <v>7</v>
      </c>
      <c r="N1422" t="s">
        <v>1424</v>
      </c>
      <c r="O1422" t="s">
        <v>14</v>
      </c>
      <c r="P1422">
        <v>4000</v>
      </c>
      <c r="Q1422">
        <v>4450</v>
      </c>
      <c r="R1422" t="s">
        <v>51</v>
      </c>
      <c r="S1422">
        <v>3000007687</v>
      </c>
      <c r="T1422" s="2">
        <v>44832</v>
      </c>
      <c r="U1422" s="8">
        <v>28</v>
      </c>
      <c r="V1422" s="8" t="s">
        <v>1422</v>
      </c>
      <c r="W1422" s="8">
        <v>2022</v>
      </c>
      <c r="X1422" t="s">
        <v>15</v>
      </c>
      <c r="Y1422" s="3">
        <v>18.5</v>
      </c>
      <c r="Z1422">
        <v>82325</v>
      </c>
      <c r="AA1422">
        <v>74000</v>
      </c>
      <c r="AB1422">
        <v>8325</v>
      </c>
      <c r="AC1422" t="s">
        <v>16</v>
      </c>
    </row>
    <row r="1423" spans="1:29" x14ac:dyDescent="0.3">
      <c r="A1423">
        <v>1422</v>
      </c>
      <c r="B1423" t="s">
        <v>41</v>
      </c>
      <c r="C1423" t="s">
        <v>9</v>
      </c>
      <c r="D1423" t="s">
        <v>10</v>
      </c>
      <c r="E1423" t="s">
        <v>361</v>
      </c>
      <c r="F1423" t="s">
        <v>12</v>
      </c>
      <c r="G1423" t="s">
        <v>13</v>
      </c>
      <c r="H1423" t="s">
        <v>11</v>
      </c>
      <c r="I1423" t="s">
        <v>455</v>
      </c>
      <c r="J1423" s="2">
        <v>44828</v>
      </c>
      <c r="K1423">
        <v>1783594</v>
      </c>
      <c r="L1423">
        <v>1783594</v>
      </c>
      <c r="M1423" t="s">
        <v>7</v>
      </c>
      <c r="N1423" t="s">
        <v>1424</v>
      </c>
      <c r="O1423" t="s">
        <v>14</v>
      </c>
      <c r="P1423">
        <v>2363</v>
      </c>
      <c r="Q1423">
        <v>2500</v>
      </c>
      <c r="R1423" t="s">
        <v>279</v>
      </c>
      <c r="S1423">
        <v>3000007640</v>
      </c>
      <c r="T1423" s="2">
        <v>44829</v>
      </c>
      <c r="U1423" s="8">
        <v>25</v>
      </c>
      <c r="V1423" s="8" t="s">
        <v>1422</v>
      </c>
      <c r="W1423" s="8">
        <v>2022</v>
      </c>
      <c r="X1423" t="s">
        <v>15</v>
      </c>
      <c r="Y1423" s="3">
        <v>176</v>
      </c>
      <c r="Z1423">
        <v>440000</v>
      </c>
      <c r="AA1423">
        <v>415888</v>
      </c>
      <c r="AB1423">
        <v>24112</v>
      </c>
      <c r="AC1423" t="s">
        <v>16</v>
      </c>
    </row>
    <row r="1424" spans="1:29" x14ac:dyDescent="0.3">
      <c r="A1424">
        <v>1423</v>
      </c>
      <c r="B1424" t="s">
        <v>41</v>
      </c>
      <c r="C1424" t="s">
        <v>21</v>
      </c>
      <c r="D1424" t="s">
        <v>362</v>
      </c>
      <c r="E1424" t="s">
        <v>329</v>
      </c>
      <c r="F1424" t="s">
        <v>329</v>
      </c>
      <c r="G1424" t="s">
        <v>13</v>
      </c>
      <c r="H1424" t="s">
        <v>363</v>
      </c>
      <c r="I1424" t="s">
        <v>456</v>
      </c>
      <c r="J1424" s="2">
        <v>44827</v>
      </c>
      <c r="K1424">
        <v>1780103</v>
      </c>
      <c r="L1424">
        <v>1780103</v>
      </c>
      <c r="M1424" t="s">
        <v>7</v>
      </c>
      <c r="N1424" t="s">
        <v>1424</v>
      </c>
      <c r="O1424" t="s">
        <v>27</v>
      </c>
      <c r="P1424">
        <v>181000</v>
      </c>
      <c r="Q1424">
        <v>210000</v>
      </c>
      <c r="R1424" t="s">
        <v>235</v>
      </c>
      <c r="S1424">
        <v>9640001924</v>
      </c>
      <c r="T1424" s="2">
        <v>44831</v>
      </c>
      <c r="U1424" s="8">
        <v>27</v>
      </c>
      <c r="V1424" s="8" t="s">
        <v>1422</v>
      </c>
      <c r="W1424" s="8">
        <v>2022</v>
      </c>
      <c r="X1424" t="s">
        <v>15</v>
      </c>
      <c r="Y1424" s="3">
        <v>52</v>
      </c>
      <c r="Z1424">
        <v>210000</v>
      </c>
      <c r="AA1424">
        <v>181000</v>
      </c>
      <c r="AB1424">
        <v>29000</v>
      </c>
      <c r="AC1424" t="s">
        <v>16</v>
      </c>
    </row>
    <row r="1425" spans="1:29" x14ac:dyDescent="0.3">
      <c r="A1425">
        <v>1424</v>
      </c>
      <c r="B1425" t="s">
        <v>20</v>
      </c>
      <c r="C1425" t="s">
        <v>9</v>
      </c>
      <c r="D1425" t="s">
        <v>364</v>
      </c>
      <c r="E1425" t="s">
        <v>53</v>
      </c>
      <c r="F1425" t="s">
        <v>53</v>
      </c>
      <c r="G1425" t="s">
        <v>13</v>
      </c>
      <c r="H1425" t="s">
        <v>259</v>
      </c>
      <c r="I1425" t="s">
        <v>457</v>
      </c>
      <c r="J1425" s="2">
        <v>44825</v>
      </c>
      <c r="K1425">
        <v>1769841</v>
      </c>
      <c r="L1425">
        <v>1769841</v>
      </c>
      <c r="M1425" t="s">
        <v>7</v>
      </c>
      <c r="N1425" t="s">
        <v>1424</v>
      </c>
      <c r="O1425" t="s">
        <v>27</v>
      </c>
      <c r="P1425">
        <v>24500</v>
      </c>
      <c r="Q1425">
        <v>27000</v>
      </c>
      <c r="R1425" t="s">
        <v>100</v>
      </c>
      <c r="S1425">
        <v>3000007684</v>
      </c>
      <c r="T1425" s="2">
        <v>44831</v>
      </c>
      <c r="U1425" s="8">
        <v>27</v>
      </c>
      <c r="V1425" s="8" t="s">
        <v>1422</v>
      </c>
      <c r="W1425" s="8">
        <v>2022</v>
      </c>
      <c r="X1425" t="s">
        <v>28</v>
      </c>
      <c r="Y1425" s="3">
        <v>3.5000000000000001E-3</v>
      </c>
      <c r="Z1425">
        <v>27000</v>
      </c>
      <c r="AA1425">
        <v>24500</v>
      </c>
      <c r="AB1425">
        <v>2500</v>
      </c>
      <c r="AC1425" t="s">
        <v>16</v>
      </c>
    </row>
    <row r="1426" spans="1:29" x14ac:dyDescent="0.3">
      <c r="A1426">
        <v>1425</v>
      </c>
      <c r="B1426" t="s">
        <v>41</v>
      </c>
      <c r="C1426" t="s">
        <v>21</v>
      </c>
      <c r="D1426" t="s">
        <v>116</v>
      </c>
      <c r="E1426" t="s">
        <v>85</v>
      </c>
      <c r="F1426" t="s">
        <v>85</v>
      </c>
      <c r="G1426" t="s">
        <v>37</v>
      </c>
      <c r="H1426" t="s">
        <v>366</v>
      </c>
      <c r="I1426" t="s">
        <v>460</v>
      </c>
      <c r="J1426" t="s">
        <v>76</v>
      </c>
      <c r="K1426" t="s">
        <v>538</v>
      </c>
      <c r="L1426" t="s">
        <v>1552</v>
      </c>
      <c r="M1426" t="s">
        <v>76</v>
      </c>
      <c r="N1426" t="s">
        <v>1425</v>
      </c>
      <c r="O1426" t="s">
        <v>14</v>
      </c>
      <c r="P1426">
        <v>1670</v>
      </c>
      <c r="Q1426">
        <v>1670</v>
      </c>
      <c r="R1426" t="s">
        <v>365</v>
      </c>
      <c r="S1426">
        <v>9640001930</v>
      </c>
      <c r="T1426" s="2">
        <v>44832</v>
      </c>
      <c r="U1426" s="8">
        <v>28</v>
      </c>
      <c r="V1426" s="8" t="s">
        <v>1422</v>
      </c>
      <c r="W1426" s="8">
        <v>2022</v>
      </c>
      <c r="X1426" t="s">
        <v>15</v>
      </c>
      <c r="Y1426" s="3">
        <v>1916</v>
      </c>
      <c r="Z1426">
        <v>3199720</v>
      </c>
      <c r="AA1426">
        <v>3199720</v>
      </c>
      <c r="AB1426">
        <v>0</v>
      </c>
      <c r="AC1426" t="s">
        <v>30</v>
      </c>
    </row>
    <row r="1427" spans="1:29" x14ac:dyDescent="0.3">
      <c r="A1427">
        <v>1426</v>
      </c>
      <c r="B1427" t="s">
        <v>41</v>
      </c>
      <c r="C1427" t="s">
        <v>21</v>
      </c>
      <c r="D1427" t="s">
        <v>116</v>
      </c>
      <c r="E1427" t="s">
        <v>85</v>
      </c>
      <c r="F1427" t="s">
        <v>85</v>
      </c>
      <c r="G1427" t="s">
        <v>37</v>
      </c>
      <c r="H1427" t="s">
        <v>366</v>
      </c>
      <c r="I1427" t="s">
        <v>460</v>
      </c>
      <c r="J1427" t="s">
        <v>76</v>
      </c>
      <c r="K1427" t="s">
        <v>538</v>
      </c>
      <c r="L1427" t="s">
        <v>1552</v>
      </c>
      <c r="M1427" t="s">
        <v>76</v>
      </c>
      <c r="N1427" t="s">
        <v>1425</v>
      </c>
      <c r="O1427" t="s">
        <v>14</v>
      </c>
      <c r="P1427">
        <v>1670</v>
      </c>
      <c r="Q1427">
        <v>1670</v>
      </c>
      <c r="R1427" t="s">
        <v>365</v>
      </c>
      <c r="S1427">
        <v>9640001931</v>
      </c>
      <c r="T1427" s="2">
        <v>44832</v>
      </c>
      <c r="U1427" s="8">
        <v>28</v>
      </c>
      <c r="V1427" s="8" t="s">
        <v>1422</v>
      </c>
      <c r="W1427" s="8">
        <v>2022</v>
      </c>
      <c r="X1427" t="s">
        <v>15</v>
      </c>
      <c r="Y1427" s="3">
        <v>2050</v>
      </c>
      <c r="Z1427">
        <v>3423500</v>
      </c>
      <c r="AA1427">
        <v>3423500</v>
      </c>
      <c r="AB1427">
        <v>0</v>
      </c>
      <c r="AC1427" t="s">
        <v>30</v>
      </c>
    </row>
    <row r="1428" spans="1:29" x14ac:dyDescent="0.3">
      <c r="A1428">
        <v>1427</v>
      </c>
      <c r="B1428" t="s">
        <v>32</v>
      </c>
      <c r="C1428" t="s">
        <v>9</v>
      </c>
      <c r="D1428" t="s">
        <v>301</v>
      </c>
      <c r="E1428" t="s">
        <v>12</v>
      </c>
      <c r="F1428" t="s">
        <v>12</v>
      </c>
      <c r="G1428" t="s">
        <v>13</v>
      </c>
      <c r="H1428" t="s">
        <v>181</v>
      </c>
      <c r="I1428" t="s">
        <v>457</v>
      </c>
      <c r="J1428" t="s">
        <v>139</v>
      </c>
      <c r="K1428" t="s">
        <v>139</v>
      </c>
      <c r="L1428" t="s">
        <v>1552</v>
      </c>
      <c r="M1428" t="s">
        <v>139</v>
      </c>
      <c r="N1428" t="s">
        <v>1425</v>
      </c>
      <c r="O1428" t="s">
        <v>27</v>
      </c>
      <c r="P1428">
        <v>25250</v>
      </c>
      <c r="Q1428">
        <v>25250</v>
      </c>
      <c r="R1428" t="s">
        <v>300</v>
      </c>
      <c r="S1428">
        <v>3000007655</v>
      </c>
      <c r="T1428" s="2">
        <v>44830</v>
      </c>
      <c r="U1428" s="8">
        <v>26</v>
      </c>
      <c r="V1428" s="8" t="s">
        <v>1422</v>
      </c>
      <c r="W1428" s="8">
        <v>2022</v>
      </c>
      <c r="X1428" t="s">
        <v>15</v>
      </c>
      <c r="Y1428" s="3">
        <v>1215</v>
      </c>
      <c r="Z1428">
        <v>1136250</v>
      </c>
      <c r="AA1428">
        <v>1136250</v>
      </c>
      <c r="AB1428">
        <v>0</v>
      </c>
      <c r="AC1428" t="s">
        <v>30</v>
      </c>
    </row>
    <row r="1429" spans="1:29" x14ac:dyDescent="0.3">
      <c r="A1429">
        <v>1428</v>
      </c>
      <c r="B1429" t="s">
        <v>8</v>
      </c>
      <c r="C1429" t="s">
        <v>21</v>
      </c>
      <c r="D1429" t="s">
        <v>368</v>
      </c>
      <c r="E1429" t="s">
        <v>85</v>
      </c>
      <c r="F1429" t="s">
        <v>85</v>
      </c>
      <c r="G1429" t="s">
        <v>37</v>
      </c>
      <c r="H1429" t="s">
        <v>369</v>
      </c>
      <c r="I1429" t="s">
        <v>455</v>
      </c>
      <c r="J1429" t="s">
        <v>139</v>
      </c>
      <c r="K1429" t="s">
        <v>139</v>
      </c>
      <c r="L1429" t="s">
        <v>1552</v>
      </c>
      <c r="M1429" t="s">
        <v>139</v>
      </c>
      <c r="N1429" t="s">
        <v>1425</v>
      </c>
      <c r="O1429" t="s">
        <v>14</v>
      </c>
      <c r="P1429">
        <v>594</v>
      </c>
      <c r="Q1429">
        <v>594</v>
      </c>
      <c r="R1429" t="s">
        <v>367</v>
      </c>
      <c r="S1429">
        <v>9460005882</v>
      </c>
      <c r="T1429" s="2">
        <v>44828</v>
      </c>
      <c r="U1429" s="8">
        <v>24</v>
      </c>
      <c r="V1429" s="8" t="s">
        <v>1422</v>
      </c>
      <c r="W1429" s="8">
        <v>2022</v>
      </c>
      <c r="X1429" t="s">
        <v>15</v>
      </c>
      <c r="Y1429" s="3">
        <v>1825</v>
      </c>
      <c r="Z1429">
        <v>1084050</v>
      </c>
      <c r="AA1429">
        <v>1084050</v>
      </c>
      <c r="AB1429">
        <v>0</v>
      </c>
      <c r="AC1429" t="s">
        <v>30</v>
      </c>
    </row>
    <row r="1430" spans="1:29" x14ac:dyDescent="0.3">
      <c r="A1430">
        <v>1429</v>
      </c>
      <c r="B1430" t="s">
        <v>8</v>
      </c>
      <c r="C1430" t="s">
        <v>21</v>
      </c>
      <c r="D1430" t="s">
        <v>368</v>
      </c>
      <c r="E1430" t="s">
        <v>85</v>
      </c>
      <c r="F1430" t="s">
        <v>85</v>
      </c>
      <c r="G1430" t="s">
        <v>37</v>
      </c>
      <c r="H1430" t="s">
        <v>369</v>
      </c>
      <c r="I1430" t="s">
        <v>455</v>
      </c>
      <c r="J1430" t="s">
        <v>139</v>
      </c>
      <c r="K1430" t="s">
        <v>139</v>
      </c>
      <c r="L1430" t="s">
        <v>1552</v>
      </c>
      <c r="M1430" t="s">
        <v>139</v>
      </c>
      <c r="N1430" t="s">
        <v>1425</v>
      </c>
      <c r="O1430" t="s">
        <v>14</v>
      </c>
      <c r="P1430">
        <v>594</v>
      </c>
      <c r="Q1430">
        <v>594</v>
      </c>
      <c r="R1430" t="s">
        <v>367</v>
      </c>
      <c r="S1430">
        <v>9460005883</v>
      </c>
      <c r="T1430" s="2">
        <v>44828</v>
      </c>
      <c r="U1430" s="8">
        <v>24</v>
      </c>
      <c r="V1430" s="8" t="s">
        <v>1422</v>
      </c>
      <c r="W1430" s="8">
        <v>2022</v>
      </c>
      <c r="X1430" t="s">
        <v>15</v>
      </c>
      <c r="Y1430" s="3">
        <v>1656</v>
      </c>
      <c r="Z1430">
        <v>983664</v>
      </c>
      <c r="AA1430">
        <v>983664</v>
      </c>
      <c r="AB1430">
        <v>0</v>
      </c>
      <c r="AC1430" t="s">
        <v>30</v>
      </c>
    </row>
    <row r="1431" spans="1:29" x14ac:dyDescent="0.3">
      <c r="A1431">
        <v>1430</v>
      </c>
      <c r="B1431" t="s">
        <v>8</v>
      </c>
      <c r="C1431" t="s">
        <v>21</v>
      </c>
      <c r="D1431" t="s">
        <v>290</v>
      </c>
      <c r="E1431" t="s">
        <v>85</v>
      </c>
      <c r="F1431" t="s">
        <v>85</v>
      </c>
      <c r="G1431" t="s">
        <v>37</v>
      </c>
      <c r="H1431" t="s">
        <v>370</v>
      </c>
      <c r="I1431" t="s">
        <v>455</v>
      </c>
      <c r="J1431" t="s">
        <v>139</v>
      </c>
      <c r="K1431" t="s">
        <v>139</v>
      </c>
      <c r="L1431" t="s">
        <v>1552</v>
      </c>
      <c r="M1431" t="s">
        <v>139</v>
      </c>
      <c r="N1431" t="s">
        <v>1425</v>
      </c>
      <c r="O1431" t="s">
        <v>14</v>
      </c>
      <c r="P1431">
        <v>641</v>
      </c>
      <c r="Q1431">
        <v>641</v>
      </c>
      <c r="R1431" t="s">
        <v>289</v>
      </c>
      <c r="S1431">
        <v>9460005884</v>
      </c>
      <c r="T1431" s="2">
        <v>44828</v>
      </c>
      <c r="U1431" s="8">
        <v>24</v>
      </c>
      <c r="V1431" s="8" t="s">
        <v>1422</v>
      </c>
      <c r="W1431" s="8">
        <v>2022</v>
      </c>
      <c r="X1431" t="s">
        <v>15</v>
      </c>
      <c r="Y1431" s="3">
        <v>11793</v>
      </c>
      <c r="Z1431">
        <v>7559313</v>
      </c>
      <c r="AA1431">
        <v>7559313</v>
      </c>
      <c r="AB1431">
        <v>0</v>
      </c>
      <c r="AC1431" t="s">
        <v>30</v>
      </c>
    </row>
    <row r="1432" spans="1:29" x14ac:dyDescent="0.3">
      <c r="A1432">
        <v>1431</v>
      </c>
      <c r="B1432" t="s">
        <v>8</v>
      </c>
      <c r="C1432" t="s">
        <v>21</v>
      </c>
      <c r="D1432" t="s">
        <v>371</v>
      </c>
      <c r="E1432" t="s">
        <v>85</v>
      </c>
      <c r="F1432" t="s">
        <v>85</v>
      </c>
      <c r="G1432" t="s">
        <v>37</v>
      </c>
      <c r="H1432" t="s">
        <v>150</v>
      </c>
      <c r="I1432" t="s">
        <v>456</v>
      </c>
      <c r="J1432" s="2">
        <v>44804</v>
      </c>
      <c r="K1432">
        <v>1694100</v>
      </c>
      <c r="L1432">
        <v>1694100</v>
      </c>
      <c r="M1432" t="s">
        <v>7</v>
      </c>
      <c r="N1432" t="s">
        <v>1424</v>
      </c>
      <c r="O1432" t="s">
        <v>14</v>
      </c>
      <c r="P1432">
        <v>1280</v>
      </c>
      <c r="Q1432">
        <v>1380</v>
      </c>
      <c r="R1432" t="s">
        <v>898</v>
      </c>
      <c r="S1432">
        <v>9460005895</v>
      </c>
      <c r="T1432" s="2">
        <v>44831</v>
      </c>
      <c r="U1432" s="8">
        <v>27</v>
      </c>
      <c r="V1432" s="8" t="s">
        <v>1422</v>
      </c>
      <c r="W1432" s="8">
        <v>2022</v>
      </c>
      <c r="X1432" t="s">
        <v>15</v>
      </c>
      <c r="Y1432" s="3">
        <v>2412</v>
      </c>
      <c r="Z1432">
        <v>3328560</v>
      </c>
      <c r="AA1432">
        <v>3087360</v>
      </c>
      <c r="AB1432">
        <v>241200</v>
      </c>
      <c r="AC1432" t="s">
        <v>16</v>
      </c>
    </row>
    <row r="1433" spans="1:29" x14ac:dyDescent="0.3">
      <c r="A1433">
        <v>1432</v>
      </c>
      <c r="B1433" t="s">
        <v>32</v>
      </c>
      <c r="C1433" t="s">
        <v>21</v>
      </c>
      <c r="D1433" t="s">
        <v>372</v>
      </c>
      <c r="E1433" t="s">
        <v>196</v>
      </c>
      <c r="F1433" t="s">
        <v>85</v>
      </c>
      <c r="G1433" t="s">
        <v>37</v>
      </c>
      <c r="H1433" t="s">
        <v>373</v>
      </c>
      <c r="I1433" t="s">
        <v>457</v>
      </c>
      <c r="J1433" s="2">
        <v>44832</v>
      </c>
      <c r="K1433">
        <v>1799975</v>
      </c>
      <c r="L1433">
        <v>1799975</v>
      </c>
      <c r="M1433" t="s">
        <v>7</v>
      </c>
      <c r="N1433" t="s">
        <v>1424</v>
      </c>
      <c r="O1433" t="s">
        <v>14</v>
      </c>
      <c r="P1433">
        <v>1050</v>
      </c>
      <c r="Q1433">
        <v>1050</v>
      </c>
      <c r="R1433" t="s">
        <v>187</v>
      </c>
      <c r="S1433">
        <v>9640001946</v>
      </c>
      <c r="T1433" s="2">
        <v>44833</v>
      </c>
      <c r="U1433" s="8">
        <v>29</v>
      </c>
      <c r="V1433" s="8" t="s">
        <v>1422</v>
      </c>
      <c r="W1433" s="8">
        <v>2022</v>
      </c>
      <c r="X1433" t="s">
        <v>15</v>
      </c>
      <c r="Y1433" s="3">
        <v>400</v>
      </c>
      <c r="Z1433">
        <v>420000</v>
      </c>
      <c r="AA1433">
        <v>420000</v>
      </c>
      <c r="AB1433">
        <v>0</v>
      </c>
      <c r="AC1433" t="s">
        <v>30</v>
      </c>
    </row>
    <row r="1434" spans="1:29" x14ac:dyDescent="0.3">
      <c r="A1434">
        <v>1433</v>
      </c>
      <c r="B1434" t="s">
        <v>32</v>
      </c>
      <c r="C1434" t="s">
        <v>21</v>
      </c>
      <c r="D1434" t="s">
        <v>372</v>
      </c>
      <c r="E1434" t="s">
        <v>196</v>
      </c>
      <c r="F1434" t="s">
        <v>85</v>
      </c>
      <c r="G1434" t="s">
        <v>37</v>
      </c>
      <c r="H1434" t="s">
        <v>373</v>
      </c>
      <c r="I1434" t="s">
        <v>457</v>
      </c>
      <c r="J1434" s="2">
        <v>44832</v>
      </c>
      <c r="K1434">
        <v>1799975</v>
      </c>
      <c r="L1434">
        <v>1799975</v>
      </c>
      <c r="M1434" t="s">
        <v>7</v>
      </c>
      <c r="N1434" t="s">
        <v>1424</v>
      </c>
      <c r="O1434" t="s">
        <v>14</v>
      </c>
      <c r="P1434">
        <v>1050</v>
      </c>
      <c r="Q1434">
        <v>1050</v>
      </c>
      <c r="R1434" t="s">
        <v>374</v>
      </c>
      <c r="S1434">
        <v>9640001947</v>
      </c>
      <c r="T1434" s="2">
        <v>44833</v>
      </c>
      <c r="U1434" s="8">
        <v>29</v>
      </c>
      <c r="V1434" s="8" t="s">
        <v>1422</v>
      </c>
      <c r="W1434" s="8">
        <v>2022</v>
      </c>
      <c r="X1434" t="s">
        <v>15</v>
      </c>
      <c r="Y1434" s="3">
        <v>400</v>
      </c>
      <c r="Z1434">
        <v>420000</v>
      </c>
      <c r="AA1434">
        <v>420000</v>
      </c>
      <c r="AB1434">
        <v>0</v>
      </c>
      <c r="AC1434" t="s">
        <v>30</v>
      </c>
    </row>
    <row r="1435" spans="1:29" x14ac:dyDescent="0.3">
      <c r="A1435">
        <v>1434</v>
      </c>
      <c r="B1435" t="s">
        <v>32</v>
      </c>
      <c r="C1435" t="s">
        <v>21</v>
      </c>
      <c r="D1435" t="s">
        <v>372</v>
      </c>
      <c r="E1435" t="s">
        <v>196</v>
      </c>
      <c r="F1435" t="s">
        <v>85</v>
      </c>
      <c r="G1435" t="s">
        <v>37</v>
      </c>
      <c r="H1435" t="s">
        <v>373</v>
      </c>
      <c r="I1435" t="s">
        <v>457</v>
      </c>
      <c r="J1435" s="2">
        <v>44832</v>
      </c>
      <c r="K1435">
        <v>1799975</v>
      </c>
      <c r="L1435">
        <v>1799975</v>
      </c>
      <c r="M1435" t="s">
        <v>7</v>
      </c>
      <c r="N1435" t="s">
        <v>1424</v>
      </c>
      <c r="O1435" t="s">
        <v>14</v>
      </c>
      <c r="P1435">
        <v>1050</v>
      </c>
      <c r="Q1435">
        <v>1050</v>
      </c>
      <c r="R1435" t="s">
        <v>40</v>
      </c>
      <c r="S1435">
        <v>9640001948</v>
      </c>
      <c r="T1435" s="2">
        <v>44833</v>
      </c>
      <c r="U1435" s="8">
        <v>29</v>
      </c>
      <c r="V1435" s="8" t="s">
        <v>1422</v>
      </c>
      <c r="W1435" s="8">
        <v>2022</v>
      </c>
      <c r="X1435" t="s">
        <v>15</v>
      </c>
      <c r="Y1435" s="3">
        <v>400</v>
      </c>
      <c r="Z1435">
        <v>420000</v>
      </c>
      <c r="AA1435">
        <v>420000</v>
      </c>
      <c r="AB1435">
        <v>0</v>
      </c>
      <c r="AC1435" t="s">
        <v>30</v>
      </c>
    </row>
    <row r="1436" spans="1:29" x14ac:dyDescent="0.3">
      <c r="A1436">
        <v>1435</v>
      </c>
      <c r="B1436" t="s">
        <v>32</v>
      </c>
      <c r="C1436" t="s">
        <v>21</v>
      </c>
      <c r="D1436" t="s">
        <v>372</v>
      </c>
      <c r="E1436" t="s">
        <v>196</v>
      </c>
      <c r="F1436" t="s">
        <v>85</v>
      </c>
      <c r="G1436" t="s">
        <v>37</v>
      </c>
      <c r="H1436" t="s">
        <v>373</v>
      </c>
      <c r="I1436" t="s">
        <v>457</v>
      </c>
      <c r="J1436" s="2">
        <v>44832</v>
      </c>
      <c r="K1436">
        <v>1799975</v>
      </c>
      <c r="L1436">
        <v>1799975</v>
      </c>
      <c r="M1436" t="s">
        <v>7</v>
      </c>
      <c r="N1436" t="s">
        <v>1424</v>
      </c>
      <c r="O1436" t="s">
        <v>14</v>
      </c>
      <c r="P1436">
        <v>1050</v>
      </c>
      <c r="Q1436">
        <v>1050</v>
      </c>
      <c r="R1436" t="s">
        <v>38</v>
      </c>
      <c r="S1436">
        <v>9640001950</v>
      </c>
      <c r="T1436" s="2">
        <v>44833</v>
      </c>
      <c r="U1436" s="8">
        <v>29</v>
      </c>
      <c r="V1436" s="8" t="s">
        <v>1422</v>
      </c>
      <c r="W1436" s="8">
        <v>2022</v>
      </c>
      <c r="X1436" t="s">
        <v>15</v>
      </c>
      <c r="Y1436" s="3">
        <v>400</v>
      </c>
      <c r="Z1436">
        <v>420000</v>
      </c>
      <c r="AA1436">
        <v>420000</v>
      </c>
      <c r="AB1436">
        <v>0</v>
      </c>
      <c r="AC1436" t="s">
        <v>30</v>
      </c>
    </row>
    <row r="1437" spans="1:29" x14ac:dyDescent="0.3">
      <c r="A1437">
        <v>1436</v>
      </c>
      <c r="B1437" t="s">
        <v>32</v>
      </c>
      <c r="C1437" t="s">
        <v>21</v>
      </c>
      <c r="D1437" t="s">
        <v>372</v>
      </c>
      <c r="E1437" t="s">
        <v>196</v>
      </c>
      <c r="F1437" t="s">
        <v>85</v>
      </c>
      <c r="G1437" t="s">
        <v>37</v>
      </c>
      <c r="H1437" t="s">
        <v>373</v>
      </c>
      <c r="I1437" t="s">
        <v>457</v>
      </c>
      <c r="J1437" s="2">
        <v>44832</v>
      </c>
      <c r="K1437">
        <v>1799975</v>
      </c>
      <c r="L1437">
        <v>1799975</v>
      </c>
      <c r="M1437" t="s">
        <v>7</v>
      </c>
      <c r="N1437" t="s">
        <v>1424</v>
      </c>
      <c r="O1437" t="s">
        <v>14</v>
      </c>
      <c r="P1437">
        <v>1050</v>
      </c>
      <c r="Q1437">
        <v>1050</v>
      </c>
      <c r="R1437" t="s">
        <v>375</v>
      </c>
      <c r="S1437">
        <v>9640001952</v>
      </c>
      <c r="T1437" s="2">
        <v>44833</v>
      </c>
      <c r="U1437" s="8">
        <v>29</v>
      </c>
      <c r="V1437" s="8" t="s">
        <v>1422</v>
      </c>
      <c r="W1437" s="8">
        <v>2022</v>
      </c>
      <c r="X1437" t="s">
        <v>15</v>
      </c>
      <c r="Y1437" s="3">
        <v>400</v>
      </c>
      <c r="Z1437">
        <v>420000</v>
      </c>
      <c r="AA1437">
        <v>420000</v>
      </c>
      <c r="AB1437">
        <v>0</v>
      </c>
      <c r="AC1437" t="s">
        <v>30</v>
      </c>
    </row>
    <row r="1438" spans="1:29" x14ac:dyDescent="0.3">
      <c r="A1438">
        <v>1437</v>
      </c>
      <c r="B1438" t="s">
        <v>41</v>
      </c>
      <c r="C1438" t="s">
        <v>21</v>
      </c>
      <c r="D1438" t="s">
        <v>372</v>
      </c>
      <c r="E1438" t="s">
        <v>196</v>
      </c>
      <c r="F1438" t="s">
        <v>85</v>
      </c>
      <c r="G1438" t="s">
        <v>37</v>
      </c>
      <c r="H1438" t="s">
        <v>373</v>
      </c>
      <c r="I1438" t="s">
        <v>457</v>
      </c>
      <c r="J1438" s="2">
        <v>44832</v>
      </c>
      <c r="K1438">
        <v>1799973</v>
      </c>
      <c r="L1438">
        <v>1799973</v>
      </c>
      <c r="M1438" t="s">
        <v>7</v>
      </c>
      <c r="N1438" t="s">
        <v>1424</v>
      </c>
      <c r="O1438" t="s">
        <v>14</v>
      </c>
      <c r="P1438">
        <v>1100</v>
      </c>
      <c r="Q1438">
        <v>1150</v>
      </c>
      <c r="R1438" t="s">
        <v>375</v>
      </c>
      <c r="S1438">
        <v>9640001937</v>
      </c>
      <c r="T1438" s="2">
        <v>44833</v>
      </c>
      <c r="U1438" s="8">
        <v>29</v>
      </c>
      <c r="V1438" s="8" t="s">
        <v>1422</v>
      </c>
      <c r="W1438" s="8">
        <v>2022</v>
      </c>
      <c r="X1438" t="s">
        <v>15</v>
      </c>
      <c r="Y1438" s="3">
        <v>800</v>
      </c>
      <c r="Z1438">
        <v>920000</v>
      </c>
      <c r="AA1438">
        <v>880000</v>
      </c>
      <c r="AB1438">
        <v>40000</v>
      </c>
      <c r="AC1438" t="s">
        <v>16</v>
      </c>
    </row>
    <row r="1439" spans="1:29" x14ac:dyDescent="0.3">
      <c r="A1439">
        <v>1438</v>
      </c>
      <c r="B1439" t="s">
        <v>41</v>
      </c>
      <c r="C1439" t="s">
        <v>21</v>
      </c>
      <c r="D1439" t="s">
        <v>372</v>
      </c>
      <c r="E1439" t="s">
        <v>196</v>
      </c>
      <c r="F1439" t="s">
        <v>85</v>
      </c>
      <c r="G1439" t="s">
        <v>37</v>
      </c>
      <c r="H1439" t="s">
        <v>373</v>
      </c>
      <c r="I1439" t="s">
        <v>457</v>
      </c>
      <c r="J1439" s="2">
        <v>44832</v>
      </c>
      <c r="K1439">
        <v>1799973</v>
      </c>
      <c r="L1439">
        <v>1799973</v>
      </c>
      <c r="M1439" t="s">
        <v>7</v>
      </c>
      <c r="N1439" t="s">
        <v>1424</v>
      </c>
      <c r="O1439" t="s">
        <v>14</v>
      </c>
      <c r="P1439">
        <v>1100</v>
      </c>
      <c r="Q1439">
        <v>1150</v>
      </c>
      <c r="R1439" t="s">
        <v>187</v>
      </c>
      <c r="S1439">
        <v>9640001938</v>
      </c>
      <c r="T1439" s="2">
        <v>44833</v>
      </c>
      <c r="U1439" s="8">
        <v>29</v>
      </c>
      <c r="V1439" s="8" t="s">
        <v>1422</v>
      </c>
      <c r="W1439" s="8">
        <v>2022</v>
      </c>
      <c r="X1439" t="s">
        <v>15</v>
      </c>
      <c r="Y1439" s="3">
        <v>800</v>
      </c>
      <c r="Z1439">
        <v>920000</v>
      </c>
      <c r="AA1439">
        <v>880000</v>
      </c>
      <c r="AB1439">
        <v>40000</v>
      </c>
      <c r="AC1439" t="s">
        <v>16</v>
      </c>
    </row>
    <row r="1440" spans="1:29" x14ac:dyDescent="0.3">
      <c r="A1440">
        <v>1439</v>
      </c>
      <c r="B1440" t="s">
        <v>41</v>
      </c>
      <c r="C1440" t="s">
        <v>21</v>
      </c>
      <c r="D1440" t="s">
        <v>372</v>
      </c>
      <c r="E1440" t="s">
        <v>196</v>
      </c>
      <c r="F1440" t="s">
        <v>85</v>
      </c>
      <c r="G1440" t="s">
        <v>37</v>
      </c>
      <c r="H1440" t="s">
        <v>373</v>
      </c>
      <c r="I1440" t="s">
        <v>457</v>
      </c>
      <c r="J1440" s="2">
        <v>44832</v>
      </c>
      <c r="K1440">
        <v>1799973</v>
      </c>
      <c r="L1440">
        <v>1799973</v>
      </c>
      <c r="M1440" t="s">
        <v>7</v>
      </c>
      <c r="N1440" t="s">
        <v>1424</v>
      </c>
      <c r="O1440" t="s">
        <v>14</v>
      </c>
      <c r="P1440">
        <v>1100</v>
      </c>
      <c r="Q1440">
        <v>1150</v>
      </c>
      <c r="R1440" t="s">
        <v>374</v>
      </c>
      <c r="S1440">
        <v>9640001939</v>
      </c>
      <c r="T1440" s="2">
        <v>44833</v>
      </c>
      <c r="U1440" s="8">
        <v>29</v>
      </c>
      <c r="V1440" s="8" t="s">
        <v>1422</v>
      </c>
      <c r="W1440" s="8">
        <v>2022</v>
      </c>
      <c r="X1440" t="s">
        <v>15</v>
      </c>
      <c r="Y1440" s="3">
        <v>800</v>
      </c>
      <c r="Z1440">
        <v>920000</v>
      </c>
      <c r="AA1440">
        <v>880000</v>
      </c>
      <c r="AB1440">
        <v>40000</v>
      </c>
      <c r="AC1440" t="s">
        <v>16</v>
      </c>
    </row>
    <row r="1441" spans="1:29" x14ac:dyDescent="0.3">
      <c r="A1441">
        <v>1440</v>
      </c>
      <c r="B1441" t="s">
        <v>41</v>
      </c>
      <c r="C1441" t="s">
        <v>21</v>
      </c>
      <c r="D1441" t="s">
        <v>372</v>
      </c>
      <c r="E1441" t="s">
        <v>196</v>
      </c>
      <c r="F1441" t="s">
        <v>85</v>
      </c>
      <c r="G1441" t="s">
        <v>37</v>
      </c>
      <c r="H1441" t="s">
        <v>373</v>
      </c>
      <c r="I1441" t="s">
        <v>457</v>
      </c>
      <c r="J1441" s="2">
        <v>44832</v>
      </c>
      <c r="K1441">
        <v>1799973</v>
      </c>
      <c r="L1441">
        <v>1799973</v>
      </c>
      <c r="M1441" t="s">
        <v>7</v>
      </c>
      <c r="N1441" t="s">
        <v>1424</v>
      </c>
      <c r="O1441" t="s">
        <v>14</v>
      </c>
      <c r="P1441">
        <v>1100</v>
      </c>
      <c r="Q1441">
        <v>1150</v>
      </c>
      <c r="R1441" t="s">
        <v>38</v>
      </c>
      <c r="S1441">
        <v>9640001940</v>
      </c>
      <c r="T1441" s="2">
        <v>44833</v>
      </c>
      <c r="U1441" s="8">
        <v>29</v>
      </c>
      <c r="V1441" s="8" t="s">
        <v>1422</v>
      </c>
      <c r="W1441" s="8">
        <v>2022</v>
      </c>
      <c r="X1441" t="s">
        <v>15</v>
      </c>
      <c r="Y1441" s="3">
        <v>800</v>
      </c>
      <c r="Z1441">
        <v>920000</v>
      </c>
      <c r="AA1441">
        <v>880000</v>
      </c>
      <c r="AB1441">
        <v>40000</v>
      </c>
      <c r="AC1441" t="s">
        <v>16</v>
      </c>
    </row>
    <row r="1442" spans="1:29" x14ac:dyDescent="0.3">
      <c r="A1442">
        <v>1441</v>
      </c>
      <c r="B1442" t="s">
        <v>41</v>
      </c>
      <c r="C1442" t="s">
        <v>21</v>
      </c>
      <c r="D1442" t="s">
        <v>372</v>
      </c>
      <c r="E1442" t="s">
        <v>196</v>
      </c>
      <c r="F1442" t="s">
        <v>85</v>
      </c>
      <c r="G1442" t="s">
        <v>37</v>
      </c>
      <c r="H1442" t="s">
        <v>373</v>
      </c>
      <c r="I1442" t="s">
        <v>457</v>
      </c>
      <c r="J1442" s="2">
        <v>44832</v>
      </c>
      <c r="K1442">
        <v>1799973</v>
      </c>
      <c r="L1442">
        <v>1799973</v>
      </c>
      <c r="M1442" t="s">
        <v>7</v>
      </c>
      <c r="N1442" t="s">
        <v>1424</v>
      </c>
      <c r="O1442" t="s">
        <v>14</v>
      </c>
      <c r="P1442">
        <v>1100</v>
      </c>
      <c r="Q1442">
        <v>1150</v>
      </c>
      <c r="R1442" t="s">
        <v>40</v>
      </c>
      <c r="S1442">
        <v>9640001941</v>
      </c>
      <c r="T1442" s="2">
        <v>44833</v>
      </c>
      <c r="U1442" s="8">
        <v>29</v>
      </c>
      <c r="V1442" s="8" t="s">
        <v>1422</v>
      </c>
      <c r="W1442" s="8">
        <v>2022</v>
      </c>
      <c r="X1442" t="s">
        <v>15</v>
      </c>
      <c r="Y1442" s="3">
        <v>800</v>
      </c>
      <c r="Z1442">
        <v>920000</v>
      </c>
      <c r="AA1442">
        <v>880000</v>
      </c>
      <c r="AB1442">
        <v>40000</v>
      </c>
      <c r="AC1442" t="s">
        <v>16</v>
      </c>
    </row>
    <row r="1443" spans="1:29" x14ac:dyDescent="0.3">
      <c r="A1443">
        <v>1442</v>
      </c>
      <c r="B1443" t="s">
        <v>41</v>
      </c>
      <c r="C1443" t="s">
        <v>21</v>
      </c>
      <c r="D1443" t="s">
        <v>376</v>
      </c>
      <c r="E1443" t="s">
        <v>256</v>
      </c>
      <c r="F1443" t="s">
        <v>25</v>
      </c>
      <c r="G1443" t="s">
        <v>26</v>
      </c>
      <c r="H1443" t="s">
        <v>377</v>
      </c>
      <c r="I1443" t="s">
        <v>461</v>
      </c>
      <c r="J1443" t="s">
        <v>18</v>
      </c>
      <c r="K1443" t="s">
        <v>18</v>
      </c>
      <c r="L1443" t="s">
        <v>1552</v>
      </c>
      <c r="M1443" t="s">
        <v>18</v>
      </c>
      <c r="N1443" t="s">
        <v>1425</v>
      </c>
      <c r="O1443" t="s">
        <v>27</v>
      </c>
      <c r="P1443">
        <v>770</v>
      </c>
      <c r="Q1443">
        <v>770</v>
      </c>
      <c r="R1443" t="s">
        <v>19</v>
      </c>
      <c r="S1443">
        <v>9640001935</v>
      </c>
      <c r="T1443" s="2">
        <v>44832</v>
      </c>
      <c r="U1443" s="8">
        <v>28</v>
      </c>
      <c r="V1443" s="8" t="s">
        <v>1422</v>
      </c>
      <c r="W1443" s="8">
        <v>2022</v>
      </c>
      <c r="X1443" t="s">
        <v>63</v>
      </c>
      <c r="Y1443" s="3">
        <v>900</v>
      </c>
      <c r="Z1443">
        <v>770</v>
      </c>
      <c r="AA1443">
        <v>770</v>
      </c>
      <c r="AB1443">
        <v>0</v>
      </c>
      <c r="AC1443" t="s">
        <v>30</v>
      </c>
    </row>
    <row r="1444" spans="1:29" x14ac:dyDescent="0.3">
      <c r="A1444">
        <v>1443</v>
      </c>
      <c r="B1444" t="s">
        <v>41</v>
      </c>
      <c r="C1444" t="s">
        <v>21</v>
      </c>
      <c r="D1444" t="s">
        <v>236</v>
      </c>
      <c r="E1444" t="s">
        <v>238</v>
      </c>
      <c r="F1444" t="s">
        <v>25</v>
      </c>
      <c r="G1444" t="s">
        <v>26</v>
      </c>
      <c r="H1444" t="s">
        <v>96</v>
      </c>
      <c r="I1444" t="s">
        <v>457</v>
      </c>
      <c r="J1444" s="2">
        <v>44831</v>
      </c>
      <c r="K1444">
        <v>1792334</v>
      </c>
      <c r="L1444">
        <v>1792334</v>
      </c>
      <c r="M1444" t="s">
        <v>7</v>
      </c>
      <c r="N1444" t="s">
        <v>1424</v>
      </c>
      <c r="O1444" t="s">
        <v>27</v>
      </c>
      <c r="P1444">
        <v>162000</v>
      </c>
      <c r="Q1444">
        <v>180000</v>
      </c>
      <c r="R1444" t="s">
        <v>257</v>
      </c>
      <c r="S1444">
        <v>9640001932</v>
      </c>
      <c r="T1444" s="2">
        <v>44832</v>
      </c>
      <c r="U1444" s="8">
        <v>28</v>
      </c>
      <c r="V1444" s="8" t="s">
        <v>1422</v>
      </c>
      <c r="W1444" s="8">
        <v>2022</v>
      </c>
      <c r="X1444" t="s">
        <v>46</v>
      </c>
      <c r="Y1444" s="3">
        <v>2</v>
      </c>
      <c r="Z1444">
        <v>180000</v>
      </c>
      <c r="AA1444">
        <v>162000</v>
      </c>
      <c r="AB1444">
        <v>18000</v>
      </c>
      <c r="AC1444" t="s">
        <v>16</v>
      </c>
    </row>
    <row r="1445" spans="1:29" x14ac:dyDescent="0.3">
      <c r="A1445">
        <v>1444</v>
      </c>
      <c r="B1445" t="s">
        <v>41</v>
      </c>
      <c r="C1445" t="s">
        <v>21</v>
      </c>
      <c r="D1445" t="s">
        <v>378</v>
      </c>
      <c r="E1445" t="s">
        <v>379</v>
      </c>
      <c r="F1445" t="s">
        <v>25</v>
      </c>
      <c r="G1445" t="s">
        <v>26</v>
      </c>
      <c r="H1445" t="s">
        <v>181</v>
      </c>
      <c r="I1445" t="s">
        <v>457</v>
      </c>
      <c r="J1445" s="2">
        <v>44831</v>
      </c>
      <c r="K1445">
        <v>1796059</v>
      </c>
      <c r="L1445">
        <v>1796059</v>
      </c>
      <c r="M1445" t="s">
        <v>7</v>
      </c>
      <c r="N1445" t="s">
        <v>1424</v>
      </c>
      <c r="O1445" t="s">
        <v>27</v>
      </c>
      <c r="P1445">
        <v>10900</v>
      </c>
      <c r="Q1445">
        <v>11000</v>
      </c>
      <c r="R1445" t="s">
        <v>73</v>
      </c>
      <c r="S1445">
        <v>9640001936</v>
      </c>
      <c r="T1445" s="2">
        <v>44832</v>
      </c>
      <c r="U1445" s="8">
        <v>28</v>
      </c>
      <c r="V1445" s="8" t="s">
        <v>1422</v>
      </c>
      <c r="W1445" s="8">
        <v>2022</v>
      </c>
      <c r="X1445" t="s">
        <v>46</v>
      </c>
      <c r="Y1445" s="3">
        <v>1</v>
      </c>
      <c r="Z1445">
        <v>11000</v>
      </c>
      <c r="AA1445">
        <v>10900</v>
      </c>
      <c r="AB1445">
        <v>100</v>
      </c>
      <c r="AC1445" t="s">
        <v>16</v>
      </c>
    </row>
    <row r="1446" spans="1:29" x14ac:dyDescent="0.3">
      <c r="A1446">
        <v>1445</v>
      </c>
      <c r="B1446" t="s">
        <v>41</v>
      </c>
      <c r="C1446" t="s">
        <v>21</v>
      </c>
      <c r="D1446" t="s">
        <v>380</v>
      </c>
      <c r="E1446" t="s">
        <v>382</v>
      </c>
      <c r="F1446" t="s">
        <v>25</v>
      </c>
      <c r="G1446" t="s">
        <v>26</v>
      </c>
      <c r="H1446" t="s">
        <v>381</v>
      </c>
      <c r="I1446" t="s">
        <v>461</v>
      </c>
      <c r="J1446" s="2">
        <v>44831</v>
      </c>
      <c r="K1446">
        <v>1796808</v>
      </c>
      <c r="L1446">
        <v>1796808</v>
      </c>
      <c r="M1446" t="s">
        <v>7</v>
      </c>
      <c r="N1446" t="s">
        <v>1424</v>
      </c>
      <c r="O1446" t="s">
        <v>27</v>
      </c>
      <c r="P1446">
        <v>106900</v>
      </c>
      <c r="Q1446">
        <v>129000</v>
      </c>
      <c r="R1446" t="s">
        <v>86</v>
      </c>
      <c r="S1446">
        <v>9640001934</v>
      </c>
      <c r="T1446" s="2">
        <v>44832</v>
      </c>
      <c r="U1446" s="8">
        <v>28</v>
      </c>
      <c r="V1446" s="8" t="s">
        <v>1422</v>
      </c>
      <c r="W1446" s="8">
        <v>2022</v>
      </c>
      <c r="X1446" t="s">
        <v>50</v>
      </c>
      <c r="Y1446" s="3">
        <v>2164</v>
      </c>
      <c r="Z1446">
        <v>129000</v>
      </c>
      <c r="AA1446">
        <v>106900</v>
      </c>
      <c r="AB1446">
        <v>22100</v>
      </c>
      <c r="AC1446" t="s">
        <v>16</v>
      </c>
    </row>
    <row r="1447" spans="1:29" x14ac:dyDescent="0.3">
      <c r="A1447">
        <v>1446</v>
      </c>
      <c r="B1447" t="s">
        <v>41</v>
      </c>
      <c r="C1447" t="s">
        <v>9</v>
      </c>
      <c r="D1447" t="s">
        <v>10</v>
      </c>
      <c r="E1447" t="s">
        <v>319</v>
      </c>
      <c r="F1447" t="s">
        <v>36</v>
      </c>
      <c r="G1447" t="s">
        <v>37</v>
      </c>
      <c r="H1447" t="s">
        <v>384</v>
      </c>
      <c r="I1447" t="s">
        <v>457</v>
      </c>
      <c r="J1447" t="s">
        <v>76</v>
      </c>
      <c r="K1447" t="s">
        <v>538</v>
      </c>
      <c r="L1447" t="s">
        <v>1552</v>
      </c>
      <c r="M1447" t="s">
        <v>76</v>
      </c>
      <c r="N1447" t="s">
        <v>1425</v>
      </c>
      <c r="O1447" t="s">
        <v>14</v>
      </c>
      <c r="P1447">
        <v>1250</v>
      </c>
      <c r="Q1447">
        <v>1250</v>
      </c>
      <c r="R1447" t="s">
        <v>383</v>
      </c>
      <c r="S1447">
        <v>3000007712</v>
      </c>
      <c r="T1447" s="2">
        <v>44833</v>
      </c>
      <c r="U1447" s="8">
        <v>29</v>
      </c>
      <c r="V1447" s="8" t="s">
        <v>1422</v>
      </c>
      <c r="W1447" s="8">
        <v>2022</v>
      </c>
      <c r="X1447" t="s">
        <v>15</v>
      </c>
      <c r="Y1447" s="3">
        <v>150</v>
      </c>
      <c r="Z1447">
        <v>187500</v>
      </c>
      <c r="AA1447">
        <v>187500</v>
      </c>
      <c r="AB1447">
        <v>0</v>
      </c>
      <c r="AC1447" t="s">
        <v>30</v>
      </c>
    </row>
    <row r="1448" spans="1:29" x14ac:dyDescent="0.3">
      <c r="A1448">
        <v>1447</v>
      </c>
      <c r="B1448" t="s">
        <v>8</v>
      </c>
      <c r="C1448" t="s">
        <v>21</v>
      </c>
      <c r="D1448" t="s">
        <v>386</v>
      </c>
      <c r="E1448" t="s">
        <v>85</v>
      </c>
      <c r="F1448" t="s">
        <v>85</v>
      </c>
      <c r="G1448" t="s">
        <v>37</v>
      </c>
      <c r="H1448" t="s">
        <v>387</v>
      </c>
      <c r="I1448" t="s">
        <v>455</v>
      </c>
      <c r="J1448" t="s">
        <v>76</v>
      </c>
      <c r="K1448" t="s">
        <v>538</v>
      </c>
      <c r="L1448" t="s">
        <v>1552</v>
      </c>
      <c r="M1448" t="s">
        <v>76</v>
      </c>
      <c r="N1448" t="s">
        <v>1425</v>
      </c>
      <c r="O1448" t="s">
        <v>14</v>
      </c>
      <c r="P1448">
        <v>680</v>
      </c>
      <c r="Q1448">
        <v>680</v>
      </c>
      <c r="R1448" t="s">
        <v>385</v>
      </c>
      <c r="S1448">
        <v>9460005899</v>
      </c>
      <c r="T1448" s="2">
        <v>44833</v>
      </c>
      <c r="U1448" s="8">
        <v>29</v>
      </c>
      <c r="V1448" s="8" t="s">
        <v>1422</v>
      </c>
      <c r="W1448" s="8">
        <v>2022</v>
      </c>
      <c r="X1448" t="s">
        <v>15</v>
      </c>
      <c r="Y1448" s="3">
        <v>4931</v>
      </c>
      <c r="Z1448">
        <v>3353080</v>
      </c>
      <c r="AA1448">
        <v>3353080</v>
      </c>
      <c r="AB1448">
        <v>0</v>
      </c>
      <c r="AC1448" t="s">
        <v>30</v>
      </c>
    </row>
    <row r="1449" spans="1:29" x14ac:dyDescent="0.3">
      <c r="A1449">
        <v>1448</v>
      </c>
      <c r="B1449" t="s">
        <v>8</v>
      </c>
      <c r="C1449" t="s">
        <v>21</v>
      </c>
      <c r="D1449" t="s">
        <v>388</v>
      </c>
      <c r="E1449" t="s">
        <v>85</v>
      </c>
      <c r="F1449" t="s">
        <v>85</v>
      </c>
      <c r="G1449" t="s">
        <v>37</v>
      </c>
      <c r="H1449" t="s">
        <v>389</v>
      </c>
      <c r="I1449" t="s">
        <v>455</v>
      </c>
      <c r="J1449" t="s">
        <v>76</v>
      </c>
      <c r="K1449" t="s">
        <v>538</v>
      </c>
      <c r="L1449" t="s">
        <v>1552</v>
      </c>
      <c r="M1449" t="s">
        <v>76</v>
      </c>
      <c r="N1449" t="s">
        <v>1425</v>
      </c>
      <c r="O1449" t="s">
        <v>14</v>
      </c>
      <c r="P1449">
        <v>574</v>
      </c>
      <c r="Q1449">
        <v>574</v>
      </c>
      <c r="R1449" t="s">
        <v>385</v>
      </c>
      <c r="S1449">
        <v>9460005891</v>
      </c>
      <c r="T1449" s="2">
        <v>44830</v>
      </c>
      <c r="U1449" s="8">
        <v>26</v>
      </c>
      <c r="V1449" s="8" t="s">
        <v>1422</v>
      </c>
      <c r="W1449" s="8">
        <v>2022</v>
      </c>
      <c r="X1449" t="s">
        <v>15</v>
      </c>
      <c r="Y1449" s="3">
        <v>1300</v>
      </c>
      <c r="Z1449">
        <v>746200</v>
      </c>
      <c r="AA1449">
        <v>746200</v>
      </c>
      <c r="AB1449">
        <v>0</v>
      </c>
      <c r="AC1449" t="s">
        <v>30</v>
      </c>
    </row>
    <row r="1450" spans="1:29" x14ac:dyDescent="0.3">
      <c r="A1450">
        <v>1449</v>
      </c>
      <c r="B1450" t="s">
        <v>41</v>
      </c>
      <c r="C1450" t="s">
        <v>21</v>
      </c>
      <c r="D1450" t="s">
        <v>349</v>
      </c>
      <c r="E1450" t="s">
        <v>391</v>
      </c>
      <c r="F1450" t="s">
        <v>25</v>
      </c>
      <c r="G1450" t="s">
        <v>26</v>
      </c>
      <c r="H1450" t="s">
        <v>350</v>
      </c>
      <c r="I1450" t="s">
        <v>461</v>
      </c>
      <c r="J1450" t="s">
        <v>76</v>
      </c>
      <c r="K1450" t="s">
        <v>538</v>
      </c>
      <c r="L1450" t="s">
        <v>1552</v>
      </c>
      <c r="M1450" t="s">
        <v>76</v>
      </c>
      <c r="N1450" t="s">
        <v>1425</v>
      </c>
      <c r="O1450" t="s">
        <v>27</v>
      </c>
      <c r="P1450">
        <v>1</v>
      </c>
      <c r="Q1450">
        <v>1</v>
      </c>
      <c r="R1450" t="s">
        <v>390</v>
      </c>
      <c r="S1450">
        <v>9640001921</v>
      </c>
      <c r="T1450" s="2">
        <v>44830</v>
      </c>
      <c r="U1450" s="8">
        <v>26</v>
      </c>
      <c r="V1450" s="8" t="s">
        <v>1422</v>
      </c>
      <c r="W1450" s="8">
        <v>2022</v>
      </c>
      <c r="X1450" t="s">
        <v>67</v>
      </c>
      <c r="Y1450" s="3">
        <v>7</v>
      </c>
      <c r="Z1450">
        <v>1</v>
      </c>
      <c r="AA1450">
        <v>1</v>
      </c>
      <c r="AB1450">
        <v>0</v>
      </c>
      <c r="AC1450" t="s">
        <v>30</v>
      </c>
    </row>
    <row r="1451" spans="1:29" x14ac:dyDescent="0.3">
      <c r="A1451">
        <v>1450</v>
      </c>
      <c r="B1451" t="s">
        <v>20</v>
      </c>
      <c r="C1451" t="s">
        <v>9</v>
      </c>
      <c r="D1451" t="s">
        <v>320</v>
      </c>
      <c r="E1451" t="s">
        <v>53</v>
      </c>
      <c r="F1451" t="s">
        <v>53</v>
      </c>
      <c r="G1451" t="s">
        <v>13</v>
      </c>
      <c r="H1451" t="s">
        <v>355</v>
      </c>
      <c r="I1451" t="s">
        <v>457</v>
      </c>
      <c r="J1451" s="2">
        <v>44830</v>
      </c>
      <c r="K1451">
        <v>1791627</v>
      </c>
      <c r="L1451">
        <v>1791627</v>
      </c>
      <c r="M1451" t="s">
        <v>7</v>
      </c>
      <c r="N1451" t="s">
        <v>1424</v>
      </c>
      <c r="O1451" t="s">
        <v>27</v>
      </c>
      <c r="P1451">
        <v>47800</v>
      </c>
      <c r="Q1451">
        <v>49000</v>
      </c>
      <c r="R1451" t="s">
        <v>527</v>
      </c>
      <c r="S1451">
        <v>3000007669</v>
      </c>
      <c r="T1451" s="2">
        <v>44831</v>
      </c>
      <c r="U1451" s="8">
        <v>27</v>
      </c>
      <c r="V1451" s="8" t="s">
        <v>1422</v>
      </c>
      <c r="W1451" s="8">
        <v>2022</v>
      </c>
      <c r="X1451" t="s">
        <v>28</v>
      </c>
      <c r="Y1451" s="3">
        <v>8.0800000000000004E-3</v>
      </c>
      <c r="Z1451">
        <v>49000</v>
      </c>
      <c r="AA1451">
        <v>47800</v>
      </c>
      <c r="AB1451">
        <v>1200</v>
      </c>
      <c r="AC1451" t="s">
        <v>16</v>
      </c>
    </row>
    <row r="1452" spans="1:29" x14ac:dyDescent="0.3">
      <c r="A1452">
        <v>1451</v>
      </c>
      <c r="B1452" t="s">
        <v>20</v>
      </c>
      <c r="C1452" t="s">
        <v>21</v>
      </c>
      <c r="D1452" t="s">
        <v>392</v>
      </c>
      <c r="E1452" t="s">
        <v>226</v>
      </c>
      <c r="F1452" t="s">
        <v>25</v>
      </c>
      <c r="G1452" t="s">
        <v>26</v>
      </c>
      <c r="H1452" t="s">
        <v>20</v>
      </c>
      <c r="I1452" t="s">
        <v>950</v>
      </c>
      <c r="J1452" s="2">
        <v>44828</v>
      </c>
      <c r="K1452">
        <v>1783162</v>
      </c>
      <c r="L1452">
        <v>1783162</v>
      </c>
      <c r="M1452" t="s">
        <v>7</v>
      </c>
      <c r="N1452" t="s">
        <v>1424</v>
      </c>
      <c r="O1452" t="s">
        <v>27</v>
      </c>
      <c r="P1452">
        <v>6400</v>
      </c>
      <c r="Q1452">
        <v>6400</v>
      </c>
      <c r="R1452" t="s">
        <v>51</v>
      </c>
      <c r="S1452">
        <v>9640001925</v>
      </c>
      <c r="T1452" s="2">
        <v>44831</v>
      </c>
      <c r="U1452" s="8">
        <v>27</v>
      </c>
      <c r="V1452" s="8" t="s">
        <v>1422</v>
      </c>
      <c r="W1452" s="8">
        <v>2022</v>
      </c>
      <c r="X1452" t="s">
        <v>28</v>
      </c>
      <c r="Y1452" s="3">
        <v>6.2300000000000003E-3</v>
      </c>
      <c r="Z1452">
        <v>6400</v>
      </c>
      <c r="AA1452">
        <v>6400</v>
      </c>
      <c r="AB1452">
        <v>0</v>
      </c>
      <c r="AC1452" t="s">
        <v>30</v>
      </c>
    </row>
    <row r="1453" spans="1:29" x14ac:dyDescent="0.3">
      <c r="A1453">
        <v>1452</v>
      </c>
      <c r="B1453" t="s">
        <v>41</v>
      </c>
      <c r="C1453" t="s">
        <v>21</v>
      </c>
      <c r="D1453" t="s">
        <v>394</v>
      </c>
      <c r="E1453" t="s">
        <v>396</v>
      </c>
      <c r="F1453" t="s">
        <v>25</v>
      </c>
      <c r="G1453" t="s">
        <v>26</v>
      </c>
      <c r="H1453" t="s">
        <v>395</v>
      </c>
      <c r="I1453" t="s">
        <v>457</v>
      </c>
      <c r="J1453" t="s">
        <v>18</v>
      </c>
      <c r="K1453" t="s">
        <v>18</v>
      </c>
      <c r="L1453" t="s">
        <v>1552</v>
      </c>
      <c r="M1453" t="s">
        <v>18</v>
      </c>
      <c r="N1453" t="s">
        <v>1425</v>
      </c>
      <c r="O1453" t="s">
        <v>27</v>
      </c>
      <c r="P1453">
        <v>2918</v>
      </c>
      <c r="Q1453">
        <v>2918</v>
      </c>
      <c r="R1453" t="s">
        <v>393</v>
      </c>
      <c r="S1453">
        <v>9640001922</v>
      </c>
      <c r="T1453" s="2">
        <v>44830</v>
      </c>
      <c r="U1453" s="8">
        <v>26</v>
      </c>
      <c r="V1453" s="8" t="s">
        <v>1422</v>
      </c>
      <c r="W1453" s="8">
        <v>2022</v>
      </c>
      <c r="X1453" t="s">
        <v>67</v>
      </c>
      <c r="Y1453" s="3">
        <v>1</v>
      </c>
      <c r="Z1453">
        <v>2918</v>
      </c>
      <c r="AA1453">
        <v>2918</v>
      </c>
      <c r="AB1453">
        <v>0</v>
      </c>
      <c r="AC1453" t="s">
        <v>30</v>
      </c>
    </row>
    <row r="1454" spans="1:29" x14ac:dyDescent="0.3">
      <c r="A1454">
        <v>1453</v>
      </c>
      <c r="B1454" t="s">
        <v>8</v>
      </c>
      <c r="C1454" t="s">
        <v>21</v>
      </c>
      <c r="D1454" t="s">
        <v>397</v>
      </c>
      <c r="E1454" t="s">
        <v>274</v>
      </c>
      <c r="F1454" t="s">
        <v>274</v>
      </c>
      <c r="G1454" t="s">
        <v>37</v>
      </c>
      <c r="H1454" t="s">
        <v>398</v>
      </c>
      <c r="I1454" t="s">
        <v>455</v>
      </c>
      <c r="J1454" s="2">
        <v>44831</v>
      </c>
      <c r="K1454">
        <v>1794494</v>
      </c>
      <c r="L1454">
        <v>1794494</v>
      </c>
      <c r="M1454" t="s">
        <v>7</v>
      </c>
      <c r="N1454" t="s">
        <v>1424</v>
      </c>
      <c r="O1454" t="s">
        <v>14</v>
      </c>
      <c r="P1454">
        <v>287</v>
      </c>
      <c r="Q1454">
        <v>300</v>
      </c>
      <c r="R1454" t="s">
        <v>554</v>
      </c>
      <c r="S1454">
        <v>9460005894</v>
      </c>
      <c r="T1454" s="2">
        <v>44831</v>
      </c>
      <c r="U1454" s="8">
        <v>27</v>
      </c>
      <c r="V1454" s="8" t="s">
        <v>1422</v>
      </c>
      <c r="W1454" s="8">
        <v>2022</v>
      </c>
      <c r="X1454" t="s">
        <v>15</v>
      </c>
      <c r="Y1454" s="3">
        <v>2500</v>
      </c>
      <c r="Z1454">
        <v>750000</v>
      </c>
      <c r="AA1454">
        <v>717500</v>
      </c>
      <c r="AB1454">
        <v>32500</v>
      </c>
      <c r="AC1454" t="s">
        <v>16</v>
      </c>
    </row>
    <row r="1455" spans="1:29" x14ac:dyDescent="0.3">
      <c r="A1455">
        <v>1454</v>
      </c>
      <c r="B1455" t="s">
        <v>41</v>
      </c>
      <c r="C1455" t="s">
        <v>21</v>
      </c>
      <c r="D1455" t="s">
        <v>304</v>
      </c>
      <c r="E1455" t="s">
        <v>400</v>
      </c>
      <c r="F1455" t="s">
        <v>25</v>
      </c>
      <c r="G1455" t="s">
        <v>26</v>
      </c>
      <c r="H1455" t="s">
        <v>399</v>
      </c>
      <c r="I1455" t="s">
        <v>457</v>
      </c>
      <c r="J1455" t="s">
        <v>139</v>
      </c>
      <c r="K1455" t="s">
        <v>139</v>
      </c>
      <c r="L1455" t="s">
        <v>1552</v>
      </c>
      <c r="M1455" t="s">
        <v>139</v>
      </c>
      <c r="N1455" t="s">
        <v>1425</v>
      </c>
      <c r="O1455" t="s">
        <v>27</v>
      </c>
      <c r="P1455">
        <v>9000</v>
      </c>
      <c r="Q1455">
        <v>9000</v>
      </c>
      <c r="R1455" t="s">
        <v>201</v>
      </c>
      <c r="S1455">
        <v>9640001927</v>
      </c>
      <c r="T1455" s="2">
        <v>44831</v>
      </c>
      <c r="U1455" s="8">
        <v>27</v>
      </c>
      <c r="V1455" s="8" t="s">
        <v>1422</v>
      </c>
      <c r="W1455" s="8">
        <v>2022</v>
      </c>
      <c r="X1455" t="s">
        <v>63</v>
      </c>
      <c r="Y1455" s="3">
        <v>1</v>
      </c>
      <c r="Z1455">
        <v>9000</v>
      </c>
      <c r="AA1455">
        <v>9000</v>
      </c>
      <c r="AB1455">
        <v>0</v>
      </c>
      <c r="AC1455" t="s">
        <v>30</v>
      </c>
    </row>
    <row r="1456" spans="1:29" x14ac:dyDescent="0.3">
      <c r="A1456">
        <v>1455</v>
      </c>
      <c r="B1456" t="s">
        <v>8</v>
      </c>
      <c r="C1456" t="s">
        <v>21</v>
      </c>
      <c r="D1456" t="s">
        <v>335</v>
      </c>
      <c r="E1456" t="s">
        <v>402</v>
      </c>
      <c r="F1456" t="s">
        <v>25</v>
      </c>
      <c r="G1456" t="s">
        <v>26</v>
      </c>
      <c r="H1456" t="s">
        <v>181</v>
      </c>
      <c r="I1456" t="s">
        <v>457</v>
      </c>
      <c r="J1456" s="2">
        <v>44830</v>
      </c>
      <c r="K1456">
        <v>1791144</v>
      </c>
      <c r="L1456">
        <v>1791144</v>
      </c>
      <c r="M1456" t="s">
        <v>7</v>
      </c>
      <c r="N1456" t="s">
        <v>1424</v>
      </c>
      <c r="O1456" t="s">
        <v>14</v>
      </c>
      <c r="P1456">
        <v>1450</v>
      </c>
      <c r="Q1456">
        <v>1650</v>
      </c>
      <c r="R1456" t="s">
        <v>401</v>
      </c>
      <c r="S1456">
        <v>9460005897</v>
      </c>
      <c r="T1456" s="2">
        <v>44831</v>
      </c>
      <c r="U1456" s="8">
        <v>27</v>
      </c>
      <c r="V1456" s="8" t="s">
        <v>1422</v>
      </c>
      <c r="W1456" s="8">
        <v>2022</v>
      </c>
      <c r="X1456" t="s">
        <v>15</v>
      </c>
      <c r="Y1456" s="3">
        <v>70</v>
      </c>
      <c r="Z1456">
        <v>115500</v>
      </c>
      <c r="AA1456">
        <v>101500</v>
      </c>
      <c r="AB1456">
        <v>14000</v>
      </c>
      <c r="AC1456" t="s">
        <v>16</v>
      </c>
    </row>
    <row r="1457" spans="1:29" x14ac:dyDescent="0.3">
      <c r="A1457">
        <v>1456</v>
      </c>
      <c r="B1457" t="s">
        <v>32</v>
      </c>
      <c r="C1457" t="s">
        <v>21</v>
      </c>
      <c r="D1457" t="s">
        <v>403</v>
      </c>
      <c r="E1457" t="s">
        <v>405</v>
      </c>
      <c r="F1457" t="s">
        <v>25</v>
      </c>
      <c r="G1457" t="s">
        <v>26</v>
      </c>
      <c r="H1457" t="s">
        <v>404</v>
      </c>
      <c r="I1457" t="s">
        <v>457</v>
      </c>
      <c r="J1457" t="s">
        <v>18</v>
      </c>
      <c r="K1457" t="s">
        <v>18</v>
      </c>
      <c r="L1457" t="s">
        <v>1552</v>
      </c>
      <c r="M1457" t="s">
        <v>18</v>
      </c>
      <c r="N1457" t="s">
        <v>1425</v>
      </c>
      <c r="O1457" t="s">
        <v>27</v>
      </c>
      <c r="P1457">
        <v>8625</v>
      </c>
      <c r="Q1457">
        <v>8625</v>
      </c>
      <c r="R1457" t="s">
        <v>19</v>
      </c>
      <c r="S1457">
        <v>9640001929</v>
      </c>
      <c r="T1457" s="2">
        <v>44831</v>
      </c>
      <c r="U1457" s="8">
        <v>27</v>
      </c>
      <c r="V1457" s="8" t="s">
        <v>1422</v>
      </c>
      <c r="W1457" s="8">
        <v>2022</v>
      </c>
      <c r="X1457" t="s">
        <v>28</v>
      </c>
      <c r="Y1457" s="3">
        <v>5.0000000000000001E-4</v>
      </c>
      <c r="Z1457">
        <v>8625</v>
      </c>
      <c r="AA1457">
        <v>8625</v>
      </c>
      <c r="AB1457">
        <v>0</v>
      </c>
      <c r="AC1457" t="s">
        <v>30</v>
      </c>
    </row>
    <row r="1458" spans="1:29" x14ac:dyDescent="0.3">
      <c r="A1458">
        <v>1457</v>
      </c>
      <c r="B1458" t="s">
        <v>41</v>
      </c>
      <c r="C1458" t="s">
        <v>21</v>
      </c>
      <c r="D1458" t="s">
        <v>335</v>
      </c>
      <c r="E1458" t="s">
        <v>256</v>
      </c>
      <c r="F1458" t="s">
        <v>25</v>
      </c>
      <c r="G1458" t="s">
        <v>26</v>
      </c>
      <c r="H1458" t="s">
        <v>406</v>
      </c>
      <c r="I1458" t="s">
        <v>457</v>
      </c>
      <c r="J1458" s="2">
        <v>44830</v>
      </c>
      <c r="K1458">
        <v>1791285</v>
      </c>
      <c r="L1458">
        <v>1791285</v>
      </c>
      <c r="M1458" t="s">
        <v>7</v>
      </c>
      <c r="N1458" t="s">
        <v>1424</v>
      </c>
      <c r="O1458" t="s">
        <v>27</v>
      </c>
      <c r="P1458">
        <v>15900</v>
      </c>
      <c r="Q1458">
        <v>16000</v>
      </c>
      <c r="R1458" t="s">
        <v>140</v>
      </c>
      <c r="S1458">
        <v>9640001926</v>
      </c>
      <c r="T1458" s="2">
        <v>44831</v>
      </c>
      <c r="U1458" s="8">
        <v>27</v>
      </c>
      <c r="V1458" s="8" t="s">
        <v>1422</v>
      </c>
      <c r="W1458" s="8">
        <v>2022</v>
      </c>
      <c r="X1458" t="s">
        <v>63</v>
      </c>
      <c r="Y1458" s="3">
        <v>8260</v>
      </c>
      <c r="Z1458">
        <v>16000</v>
      </c>
      <c r="AA1458">
        <v>15900</v>
      </c>
      <c r="AB1458">
        <v>100</v>
      </c>
      <c r="AC1458" t="s">
        <v>16</v>
      </c>
    </row>
    <row r="1459" spans="1:29" x14ac:dyDescent="0.3">
      <c r="A1459">
        <v>1458</v>
      </c>
      <c r="B1459" t="s">
        <v>20</v>
      </c>
      <c r="C1459" t="s">
        <v>9</v>
      </c>
      <c r="D1459" t="s">
        <v>90</v>
      </c>
      <c r="E1459" t="s">
        <v>53</v>
      </c>
      <c r="F1459" t="s">
        <v>53</v>
      </c>
      <c r="G1459" t="s">
        <v>13</v>
      </c>
      <c r="H1459" t="s">
        <v>91</v>
      </c>
      <c r="I1459" t="s">
        <v>457</v>
      </c>
      <c r="J1459" s="2">
        <v>44824</v>
      </c>
      <c r="K1459">
        <v>1766499</v>
      </c>
      <c r="L1459">
        <v>1766499</v>
      </c>
      <c r="M1459" t="s">
        <v>7</v>
      </c>
      <c r="N1459" t="s">
        <v>1424</v>
      </c>
      <c r="O1459" t="s">
        <v>14</v>
      </c>
      <c r="P1459">
        <v>3444</v>
      </c>
      <c r="Q1459">
        <v>3800</v>
      </c>
      <c r="R1459" t="s">
        <v>527</v>
      </c>
      <c r="S1459">
        <v>3000007717</v>
      </c>
      <c r="T1459" s="2">
        <v>44833</v>
      </c>
      <c r="U1459" s="8">
        <v>29</v>
      </c>
      <c r="V1459" s="8" t="s">
        <v>1422</v>
      </c>
      <c r="W1459" s="8">
        <v>2022</v>
      </c>
      <c r="X1459" t="s">
        <v>15</v>
      </c>
      <c r="Y1459" s="3">
        <v>18</v>
      </c>
      <c r="Z1459">
        <v>68400</v>
      </c>
      <c r="AA1459">
        <v>61992</v>
      </c>
      <c r="AB1459">
        <v>6408</v>
      </c>
      <c r="AC1459" t="s">
        <v>16</v>
      </c>
    </row>
    <row r="1460" spans="1:29" x14ac:dyDescent="0.3">
      <c r="A1460">
        <v>1459</v>
      </c>
      <c r="B1460" t="s">
        <v>20</v>
      </c>
      <c r="C1460" t="s">
        <v>9</v>
      </c>
      <c r="D1460" t="s">
        <v>407</v>
      </c>
      <c r="E1460" t="s">
        <v>53</v>
      </c>
      <c r="F1460" t="s">
        <v>53</v>
      </c>
      <c r="G1460" t="s">
        <v>13</v>
      </c>
      <c r="H1460" t="s">
        <v>408</v>
      </c>
      <c r="I1460" t="s">
        <v>457</v>
      </c>
      <c r="J1460" s="2">
        <v>44831</v>
      </c>
      <c r="K1460">
        <v>1794949</v>
      </c>
      <c r="L1460">
        <v>1794949</v>
      </c>
      <c r="M1460" t="s">
        <v>7</v>
      </c>
      <c r="N1460" t="s">
        <v>1424</v>
      </c>
      <c r="O1460" t="s">
        <v>27</v>
      </c>
      <c r="P1460">
        <v>49001</v>
      </c>
      <c r="Q1460">
        <v>55000</v>
      </c>
      <c r="R1460" t="s">
        <v>51</v>
      </c>
      <c r="S1460">
        <v>3000007708</v>
      </c>
      <c r="T1460" s="2">
        <v>44832</v>
      </c>
      <c r="U1460" s="8">
        <v>28</v>
      </c>
      <c r="V1460" s="8" t="s">
        <v>1422</v>
      </c>
      <c r="W1460" s="8">
        <v>2022</v>
      </c>
      <c r="X1460" t="s">
        <v>15</v>
      </c>
      <c r="Y1460" s="3">
        <v>8.5</v>
      </c>
      <c r="Z1460">
        <v>54998.877573927064</v>
      </c>
      <c r="AA1460">
        <v>49000</v>
      </c>
      <c r="AB1460">
        <v>5998.8775739270641</v>
      </c>
      <c r="AC1460" t="s">
        <v>16</v>
      </c>
    </row>
    <row r="1461" spans="1:29" x14ac:dyDescent="0.3">
      <c r="A1461">
        <v>1460</v>
      </c>
      <c r="B1461" t="s">
        <v>41</v>
      </c>
      <c r="C1461" t="s">
        <v>21</v>
      </c>
      <c r="D1461" t="s">
        <v>409</v>
      </c>
      <c r="E1461" t="s">
        <v>411</v>
      </c>
      <c r="F1461" t="s">
        <v>25</v>
      </c>
      <c r="G1461" t="s">
        <v>26</v>
      </c>
      <c r="H1461" t="s">
        <v>410</v>
      </c>
      <c r="I1461" t="s">
        <v>457</v>
      </c>
      <c r="J1461" s="2">
        <v>44832</v>
      </c>
      <c r="K1461">
        <v>1799404</v>
      </c>
      <c r="L1461">
        <v>1799404</v>
      </c>
      <c r="M1461" t="s">
        <v>7</v>
      </c>
      <c r="N1461" t="s">
        <v>1424</v>
      </c>
      <c r="O1461" t="s">
        <v>14</v>
      </c>
      <c r="P1461">
        <v>888</v>
      </c>
      <c r="Q1461">
        <v>1050</v>
      </c>
      <c r="R1461" t="s">
        <v>235</v>
      </c>
      <c r="S1461">
        <v>9640001949</v>
      </c>
      <c r="T1461" s="2">
        <v>44833</v>
      </c>
      <c r="U1461" s="8">
        <v>29</v>
      </c>
      <c r="V1461" s="8" t="s">
        <v>1422</v>
      </c>
      <c r="W1461" s="8">
        <v>2022</v>
      </c>
      <c r="X1461" t="s">
        <v>15</v>
      </c>
      <c r="Y1461" s="3">
        <v>5.43</v>
      </c>
      <c r="Z1461">
        <v>5701.5</v>
      </c>
      <c r="AA1461">
        <v>4821.84</v>
      </c>
      <c r="AB1461">
        <v>879.65999999999985</v>
      </c>
      <c r="AC1461" t="s">
        <v>16</v>
      </c>
    </row>
    <row r="1462" spans="1:29" x14ac:dyDescent="0.3">
      <c r="A1462">
        <v>1461</v>
      </c>
      <c r="B1462" t="s">
        <v>41</v>
      </c>
      <c r="C1462" t="s">
        <v>21</v>
      </c>
      <c r="D1462" t="s">
        <v>409</v>
      </c>
      <c r="E1462" t="s">
        <v>411</v>
      </c>
      <c r="F1462" t="s">
        <v>25</v>
      </c>
      <c r="G1462" t="s">
        <v>26</v>
      </c>
      <c r="H1462" t="s">
        <v>410</v>
      </c>
      <c r="I1462" t="s">
        <v>457</v>
      </c>
      <c r="J1462" s="2">
        <v>44832</v>
      </c>
      <c r="K1462">
        <v>1799404</v>
      </c>
      <c r="L1462">
        <v>1799404</v>
      </c>
      <c r="M1462" t="s">
        <v>7</v>
      </c>
      <c r="N1462" t="s">
        <v>1424</v>
      </c>
      <c r="O1462" t="s">
        <v>14</v>
      </c>
      <c r="P1462">
        <v>888</v>
      </c>
      <c r="Q1462">
        <v>1050</v>
      </c>
      <c r="R1462" t="s">
        <v>235</v>
      </c>
      <c r="S1462">
        <v>9640001951</v>
      </c>
      <c r="T1462" s="2">
        <v>44833</v>
      </c>
      <c r="U1462" s="8">
        <v>29</v>
      </c>
      <c r="V1462" s="8" t="s">
        <v>1422</v>
      </c>
      <c r="W1462" s="8">
        <v>2022</v>
      </c>
      <c r="X1462" t="s">
        <v>15</v>
      </c>
      <c r="Y1462" s="3">
        <v>14.3</v>
      </c>
      <c r="Z1462">
        <v>15015</v>
      </c>
      <c r="AA1462">
        <v>12698.400000000001</v>
      </c>
      <c r="AB1462">
        <v>2316.5999999999985</v>
      </c>
      <c r="AC1462" t="s">
        <v>16</v>
      </c>
    </row>
    <row r="1463" spans="1:29" x14ac:dyDescent="0.3">
      <c r="A1463">
        <v>1462</v>
      </c>
      <c r="B1463" t="s">
        <v>41</v>
      </c>
      <c r="C1463" t="s">
        <v>21</v>
      </c>
      <c r="D1463" t="s">
        <v>409</v>
      </c>
      <c r="E1463" t="s">
        <v>412</v>
      </c>
      <c r="F1463" t="s">
        <v>25</v>
      </c>
      <c r="G1463" t="s">
        <v>26</v>
      </c>
      <c r="H1463" t="s">
        <v>410</v>
      </c>
      <c r="I1463" t="s">
        <v>457</v>
      </c>
      <c r="J1463" s="2">
        <v>44832</v>
      </c>
      <c r="K1463">
        <v>1799404</v>
      </c>
      <c r="L1463">
        <v>1799404</v>
      </c>
      <c r="M1463" t="s">
        <v>7</v>
      </c>
      <c r="N1463" t="s">
        <v>1424</v>
      </c>
      <c r="O1463" t="s">
        <v>14</v>
      </c>
      <c r="P1463">
        <v>888</v>
      </c>
      <c r="Q1463">
        <v>1050</v>
      </c>
      <c r="R1463" t="s">
        <v>235</v>
      </c>
      <c r="S1463">
        <v>9640001953</v>
      </c>
      <c r="T1463" s="2">
        <v>44833</v>
      </c>
      <c r="U1463" s="8">
        <v>29</v>
      </c>
      <c r="V1463" s="8" t="s">
        <v>1422</v>
      </c>
      <c r="W1463" s="8">
        <v>2022</v>
      </c>
      <c r="X1463" t="s">
        <v>15</v>
      </c>
      <c r="Y1463" s="3">
        <v>6.5</v>
      </c>
      <c r="Z1463">
        <v>6825</v>
      </c>
      <c r="AA1463">
        <v>5772</v>
      </c>
      <c r="AB1463">
        <v>1053</v>
      </c>
      <c r="AC1463" t="s">
        <v>16</v>
      </c>
    </row>
    <row r="1464" spans="1:29" x14ac:dyDescent="0.3">
      <c r="A1464">
        <v>1463</v>
      </c>
      <c r="B1464" t="s">
        <v>41</v>
      </c>
      <c r="C1464" t="s">
        <v>21</v>
      </c>
      <c r="D1464" t="s">
        <v>409</v>
      </c>
      <c r="E1464" t="s">
        <v>411</v>
      </c>
      <c r="F1464" t="s">
        <v>25</v>
      </c>
      <c r="G1464" t="s">
        <v>26</v>
      </c>
      <c r="H1464" t="s">
        <v>410</v>
      </c>
      <c r="I1464" t="s">
        <v>457</v>
      </c>
      <c r="J1464" s="2">
        <v>44832</v>
      </c>
      <c r="K1464">
        <v>1799404</v>
      </c>
      <c r="L1464">
        <v>1799404</v>
      </c>
      <c r="M1464" t="s">
        <v>7</v>
      </c>
      <c r="N1464" t="s">
        <v>1424</v>
      </c>
      <c r="O1464" t="s">
        <v>14</v>
      </c>
      <c r="P1464">
        <v>888</v>
      </c>
      <c r="Q1464">
        <v>1050</v>
      </c>
      <c r="R1464" t="s">
        <v>235</v>
      </c>
      <c r="S1464">
        <v>9640001954</v>
      </c>
      <c r="T1464" s="2">
        <v>44833</v>
      </c>
      <c r="U1464" s="8">
        <v>29</v>
      </c>
      <c r="V1464" s="8" t="s">
        <v>1422</v>
      </c>
      <c r="W1464" s="8">
        <v>2022</v>
      </c>
      <c r="X1464" t="s">
        <v>15</v>
      </c>
      <c r="Y1464" s="3">
        <v>5.508</v>
      </c>
      <c r="Z1464">
        <v>5783.4</v>
      </c>
      <c r="AA1464">
        <v>4891.1040000000003</v>
      </c>
      <c r="AB1464">
        <v>892.29599999999937</v>
      </c>
      <c r="AC1464" t="s">
        <v>16</v>
      </c>
    </row>
    <row r="1465" spans="1:29" x14ac:dyDescent="0.3">
      <c r="A1465">
        <v>1464</v>
      </c>
      <c r="B1465" t="s">
        <v>32</v>
      </c>
      <c r="C1465" t="s">
        <v>21</v>
      </c>
      <c r="D1465" t="s">
        <v>413</v>
      </c>
      <c r="E1465" t="s">
        <v>35</v>
      </c>
      <c r="F1465" t="s">
        <v>35</v>
      </c>
      <c r="G1465" t="s">
        <v>37</v>
      </c>
      <c r="H1465" t="s">
        <v>41</v>
      </c>
      <c r="I1465" t="s">
        <v>65</v>
      </c>
      <c r="J1465" t="s">
        <v>139</v>
      </c>
      <c r="K1465" t="s">
        <v>139</v>
      </c>
      <c r="L1465" t="s">
        <v>1552</v>
      </c>
      <c r="M1465" t="s">
        <v>139</v>
      </c>
      <c r="N1465" t="s">
        <v>1425</v>
      </c>
      <c r="O1465" t="s">
        <v>14</v>
      </c>
      <c r="P1465">
        <v>150</v>
      </c>
      <c r="Q1465">
        <v>150</v>
      </c>
      <c r="R1465" t="s">
        <v>324</v>
      </c>
      <c r="S1465">
        <v>9640001942</v>
      </c>
      <c r="T1465" s="2">
        <v>44833</v>
      </c>
      <c r="U1465" s="8">
        <v>29</v>
      </c>
      <c r="V1465" s="8" t="s">
        <v>1422</v>
      </c>
      <c r="W1465" s="8">
        <v>2022</v>
      </c>
      <c r="X1465" t="s">
        <v>15</v>
      </c>
      <c r="Y1465" s="3">
        <v>400</v>
      </c>
      <c r="Z1465">
        <v>60000</v>
      </c>
      <c r="AA1465">
        <v>60000</v>
      </c>
      <c r="AB1465">
        <v>0</v>
      </c>
      <c r="AC1465" t="s">
        <v>30</v>
      </c>
    </row>
    <row r="1466" spans="1:29" x14ac:dyDescent="0.3">
      <c r="A1466">
        <v>1465</v>
      </c>
      <c r="B1466" t="s">
        <v>32</v>
      </c>
      <c r="C1466" t="s">
        <v>21</v>
      </c>
      <c r="D1466" t="s">
        <v>413</v>
      </c>
      <c r="E1466" t="s">
        <v>35</v>
      </c>
      <c r="F1466" t="s">
        <v>35</v>
      </c>
      <c r="G1466" t="s">
        <v>37</v>
      </c>
      <c r="H1466" t="s">
        <v>41</v>
      </c>
      <c r="I1466" t="s">
        <v>65</v>
      </c>
      <c r="J1466" t="s">
        <v>139</v>
      </c>
      <c r="K1466" t="s">
        <v>139</v>
      </c>
      <c r="L1466" t="s">
        <v>1552</v>
      </c>
      <c r="M1466" t="s">
        <v>139</v>
      </c>
      <c r="N1466" t="s">
        <v>1425</v>
      </c>
      <c r="O1466" t="s">
        <v>14</v>
      </c>
      <c r="P1466">
        <v>150</v>
      </c>
      <c r="Q1466">
        <v>150</v>
      </c>
      <c r="R1466" t="s">
        <v>263</v>
      </c>
      <c r="S1466">
        <v>9640001943</v>
      </c>
      <c r="T1466" s="2">
        <v>44833</v>
      </c>
      <c r="U1466" s="8">
        <v>29</v>
      </c>
      <c r="V1466" s="8" t="s">
        <v>1422</v>
      </c>
      <c r="W1466" s="8">
        <v>2022</v>
      </c>
      <c r="X1466" t="s">
        <v>15</v>
      </c>
      <c r="Y1466" s="3">
        <v>400</v>
      </c>
      <c r="Z1466">
        <v>60000</v>
      </c>
      <c r="AA1466">
        <v>60000</v>
      </c>
      <c r="AB1466">
        <v>0</v>
      </c>
      <c r="AC1466" t="s">
        <v>30</v>
      </c>
    </row>
    <row r="1467" spans="1:29" x14ac:dyDescent="0.3">
      <c r="A1467">
        <v>1466</v>
      </c>
      <c r="B1467" t="s">
        <v>32</v>
      </c>
      <c r="C1467" t="s">
        <v>21</v>
      </c>
      <c r="D1467" t="s">
        <v>413</v>
      </c>
      <c r="E1467" t="s">
        <v>35</v>
      </c>
      <c r="F1467" t="s">
        <v>35</v>
      </c>
      <c r="G1467" t="s">
        <v>37</v>
      </c>
      <c r="H1467" t="s">
        <v>41</v>
      </c>
      <c r="I1467" t="s">
        <v>65</v>
      </c>
      <c r="J1467" t="s">
        <v>139</v>
      </c>
      <c r="K1467" t="s">
        <v>139</v>
      </c>
      <c r="L1467" t="s">
        <v>1552</v>
      </c>
      <c r="M1467" t="s">
        <v>139</v>
      </c>
      <c r="N1467" t="s">
        <v>1425</v>
      </c>
      <c r="O1467" t="s">
        <v>14</v>
      </c>
      <c r="P1467">
        <v>150</v>
      </c>
      <c r="Q1467">
        <v>150</v>
      </c>
      <c r="R1467" t="s">
        <v>414</v>
      </c>
      <c r="S1467">
        <v>9640001944</v>
      </c>
      <c r="T1467" s="2">
        <v>44833</v>
      </c>
      <c r="U1467" s="8">
        <v>29</v>
      </c>
      <c r="V1467" s="8" t="s">
        <v>1422</v>
      </c>
      <c r="W1467" s="8">
        <v>2022</v>
      </c>
      <c r="X1467" t="s">
        <v>15</v>
      </c>
      <c r="Y1467" s="3">
        <v>400</v>
      </c>
      <c r="Z1467">
        <v>60000</v>
      </c>
      <c r="AA1467">
        <v>60000</v>
      </c>
      <c r="AB1467">
        <v>0</v>
      </c>
      <c r="AC1467" t="s">
        <v>30</v>
      </c>
    </row>
    <row r="1468" spans="1:29" x14ac:dyDescent="0.3">
      <c r="A1468">
        <v>1467</v>
      </c>
      <c r="B1468" t="s">
        <v>32</v>
      </c>
      <c r="C1468" t="s">
        <v>21</v>
      </c>
      <c r="D1468" t="s">
        <v>413</v>
      </c>
      <c r="E1468" t="s">
        <v>35</v>
      </c>
      <c r="F1468" t="s">
        <v>35</v>
      </c>
      <c r="G1468" t="s">
        <v>37</v>
      </c>
      <c r="H1468" t="s">
        <v>41</v>
      </c>
      <c r="I1468" t="s">
        <v>65</v>
      </c>
      <c r="J1468" t="s">
        <v>139</v>
      </c>
      <c r="K1468" t="s">
        <v>139</v>
      </c>
      <c r="L1468" t="s">
        <v>1552</v>
      </c>
      <c r="M1468" t="s">
        <v>139</v>
      </c>
      <c r="N1468" t="s">
        <v>1425</v>
      </c>
      <c r="O1468" t="s">
        <v>14</v>
      </c>
      <c r="P1468">
        <v>150</v>
      </c>
      <c r="Q1468">
        <v>150</v>
      </c>
      <c r="R1468" t="s">
        <v>415</v>
      </c>
      <c r="S1468">
        <v>9640001945</v>
      </c>
      <c r="T1468" s="2">
        <v>44833</v>
      </c>
      <c r="U1468" s="8">
        <v>29</v>
      </c>
      <c r="V1468" s="8" t="s">
        <v>1422</v>
      </c>
      <c r="W1468" s="8">
        <v>2022</v>
      </c>
      <c r="X1468" t="s">
        <v>15</v>
      </c>
      <c r="Y1468" s="3">
        <v>400</v>
      </c>
      <c r="Z1468">
        <v>60000</v>
      </c>
      <c r="AA1468">
        <v>60000</v>
      </c>
      <c r="AB1468">
        <v>0</v>
      </c>
      <c r="AC1468" t="s">
        <v>30</v>
      </c>
    </row>
    <row r="1469" spans="1:29" x14ac:dyDescent="0.3">
      <c r="A1469">
        <v>1468</v>
      </c>
      <c r="B1469" t="s">
        <v>41</v>
      </c>
      <c r="C1469" t="s">
        <v>21</v>
      </c>
      <c r="D1469" t="s">
        <v>416</v>
      </c>
      <c r="E1469" t="s">
        <v>319</v>
      </c>
      <c r="F1469" t="s">
        <v>36</v>
      </c>
      <c r="G1469" t="s">
        <v>37</v>
      </c>
      <c r="H1469" t="s">
        <v>79</v>
      </c>
      <c r="I1469" t="s">
        <v>457</v>
      </c>
      <c r="J1469" s="2">
        <v>44833</v>
      </c>
      <c r="K1469">
        <v>1806151</v>
      </c>
      <c r="L1469">
        <v>1806151</v>
      </c>
      <c r="M1469" t="s">
        <v>7</v>
      </c>
      <c r="N1469" t="s">
        <v>1424</v>
      </c>
      <c r="O1469" t="s">
        <v>14</v>
      </c>
      <c r="P1469">
        <v>520</v>
      </c>
      <c r="Q1469">
        <v>530</v>
      </c>
      <c r="R1469" t="s">
        <v>140</v>
      </c>
      <c r="S1469">
        <v>9640001956</v>
      </c>
      <c r="T1469" s="2">
        <v>44834</v>
      </c>
      <c r="U1469" s="8">
        <v>30</v>
      </c>
      <c r="V1469" s="8" t="s">
        <v>1422</v>
      </c>
      <c r="W1469" s="8">
        <v>2022</v>
      </c>
      <c r="X1469" t="s">
        <v>15</v>
      </c>
      <c r="Y1469" s="3">
        <v>120</v>
      </c>
      <c r="Z1469">
        <v>63600</v>
      </c>
      <c r="AA1469">
        <v>62400</v>
      </c>
      <c r="AB1469">
        <v>1200</v>
      </c>
      <c r="AC1469" t="s">
        <v>16</v>
      </c>
    </row>
    <row r="1470" spans="1:29" x14ac:dyDescent="0.3">
      <c r="A1470">
        <v>1469</v>
      </c>
      <c r="B1470" t="s">
        <v>41</v>
      </c>
      <c r="C1470" t="s">
        <v>21</v>
      </c>
      <c r="D1470" t="s">
        <v>338</v>
      </c>
      <c r="E1470" t="s">
        <v>274</v>
      </c>
      <c r="F1470" t="s">
        <v>274</v>
      </c>
      <c r="G1470" t="s">
        <v>37</v>
      </c>
      <c r="H1470" t="s">
        <v>192</v>
      </c>
      <c r="I1470" t="s">
        <v>457</v>
      </c>
      <c r="J1470" t="s">
        <v>139</v>
      </c>
      <c r="K1470" t="s">
        <v>139</v>
      </c>
      <c r="L1470" t="s">
        <v>1552</v>
      </c>
      <c r="M1470" t="s">
        <v>139</v>
      </c>
      <c r="N1470" t="s">
        <v>1425</v>
      </c>
      <c r="O1470" t="s">
        <v>14</v>
      </c>
      <c r="P1470">
        <v>480</v>
      </c>
      <c r="Q1470">
        <v>480</v>
      </c>
      <c r="R1470" t="s">
        <v>140</v>
      </c>
      <c r="S1470">
        <v>9640001955</v>
      </c>
      <c r="T1470" s="2">
        <v>44834</v>
      </c>
      <c r="U1470" s="8">
        <v>30</v>
      </c>
      <c r="V1470" s="8" t="s">
        <v>1422</v>
      </c>
      <c r="W1470" s="8">
        <v>2022</v>
      </c>
      <c r="X1470" t="s">
        <v>15</v>
      </c>
      <c r="Y1470" s="3">
        <v>100</v>
      </c>
      <c r="Z1470">
        <v>48000</v>
      </c>
      <c r="AA1470">
        <v>48000</v>
      </c>
      <c r="AB1470">
        <v>0</v>
      </c>
      <c r="AC1470" t="s">
        <v>30</v>
      </c>
    </row>
    <row r="1471" spans="1:29" x14ac:dyDescent="0.3">
      <c r="A1471">
        <v>1470</v>
      </c>
      <c r="B1471" t="s">
        <v>8</v>
      </c>
      <c r="C1471" t="s">
        <v>21</v>
      </c>
      <c r="D1471" t="s">
        <v>82</v>
      </c>
      <c r="E1471" t="s">
        <v>84</v>
      </c>
      <c r="F1471" t="s">
        <v>85</v>
      </c>
      <c r="G1471" t="s">
        <v>37</v>
      </c>
      <c r="H1471" t="s">
        <v>83</v>
      </c>
      <c r="I1471" t="s">
        <v>455</v>
      </c>
      <c r="J1471" t="s">
        <v>76</v>
      </c>
      <c r="K1471" t="s">
        <v>538</v>
      </c>
      <c r="L1471" t="s">
        <v>1552</v>
      </c>
      <c r="M1471" t="s">
        <v>76</v>
      </c>
      <c r="N1471" t="s">
        <v>1425</v>
      </c>
      <c r="O1471" t="s">
        <v>14</v>
      </c>
      <c r="P1471">
        <v>2050</v>
      </c>
      <c r="Q1471">
        <v>2050</v>
      </c>
      <c r="R1471" t="s">
        <v>81</v>
      </c>
      <c r="S1471">
        <v>9460005902</v>
      </c>
      <c r="T1471" s="2">
        <v>44834</v>
      </c>
      <c r="U1471" s="8">
        <v>30</v>
      </c>
      <c r="V1471" s="8" t="s">
        <v>1422</v>
      </c>
      <c r="W1471" s="8">
        <v>2022</v>
      </c>
      <c r="X1471" t="s">
        <v>15</v>
      </c>
      <c r="Y1471" s="3">
        <v>100</v>
      </c>
      <c r="Z1471">
        <v>205000</v>
      </c>
      <c r="AA1471">
        <v>205000</v>
      </c>
      <c r="AB1471">
        <v>0</v>
      </c>
      <c r="AC1471" t="s">
        <v>30</v>
      </c>
    </row>
    <row r="1472" spans="1:29" x14ac:dyDescent="0.3">
      <c r="A1472">
        <v>1471</v>
      </c>
      <c r="B1472" t="s">
        <v>41</v>
      </c>
      <c r="C1472" t="s">
        <v>21</v>
      </c>
      <c r="D1472" t="s">
        <v>417</v>
      </c>
      <c r="E1472" t="s">
        <v>319</v>
      </c>
      <c r="F1472" t="s">
        <v>36</v>
      </c>
      <c r="G1472" t="s">
        <v>37</v>
      </c>
      <c r="H1472" t="s">
        <v>418</v>
      </c>
      <c r="I1472" t="s">
        <v>457</v>
      </c>
      <c r="J1472" s="2">
        <v>44834</v>
      </c>
      <c r="K1472">
        <v>1809963</v>
      </c>
      <c r="L1472">
        <v>1809963</v>
      </c>
      <c r="M1472" t="s">
        <v>7</v>
      </c>
      <c r="N1472" t="s">
        <v>1424</v>
      </c>
      <c r="O1472" t="s">
        <v>14</v>
      </c>
      <c r="P1472">
        <v>550</v>
      </c>
      <c r="Q1472">
        <v>560</v>
      </c>
      <c r="R1472" t="s">
        <v>140</v>
      </c>
      <c r="S1472">
        <v>9640001960</v>
      </c>
      <c r="T1472" s="2">
        <v>44834</v>
      </c>
      <c r="U1472" s="8">
        <v>30</v>
      </c>
      <c r="V1472" s="8" t="s">
        <v>1422</v>
      </c>
      <c r="W1472" s="8">
        <v>2022</v>
      </c>
      <c r="X1472" t="s">
        <v>15</v>
      </c>
      <c r="Y1472" s="3">
        <v>90</v>
      </c>
      <c r="Z1472">
        <v>50400</v>
      </c>
      <c r="AA1472">
        <v>49500</v>
      </c>
      <c r="AB1472">
        <v>900</v>
      </c>
      <c r="AC1472" t="s">
        <v>16</v>
      </c>
    </row>
    <row r="1473" spans="1:29" x14ac:dyDescent="0.3">
      <c r="A1473">
        <v>1472</v>
      </c>
      <c r="B1473" t="s">
        <v>8</v>
      </c>
      <c r="C1473" t="s">
        <v>9</v>
      </c>
      <c r="D1473" t="s">
        <v>43</v>
      </c>
      <c r="E1473" t="s">
        <v>419</v>
      </c>
      <c r="F1473" t="s">
        <v>25</v>
      </c>
      <c r="G1473" t="s">
        <v>26</v>
      </c>
      <c r="H1473" t="s">
        <v>259</v>
      </c>
      <c r="I1473" t="s">
        <v>457</v>
      </c>
      <c r="J1473" s="2">
        <v>44832</v>
      </c>
      <c r="K1473">
        <v>1799910</v>
      </c>
      <c r="L1473">
        <v>1799910</v>
      </c>
      <c r="M1473" t="s">
        <v>7</v>
      </c>
      <c r="N1473" t="s">
        <v>1424</v>
      </c>
      <c r="O1473" t="s">
        <v>14</v>
      </c>
      <c r="P1473">
        <v>3135</v>
      </c>
      <c r="Q1473">
        <v>3300</v>
      </c>
      <c r="R1473" t="s">
        <v>187</v>
      </c>
      <c r="S1473">
        <v>8000048232</v>
      </c>
      <c r="T1473" s="2">
        <v>44834</v>
      </c>
      <c r="U1473" s="8">
        <v>30</v>
      </c>
      <c r="V1473" s="8" t="s">
        <v>1422</v>
      </c>
      <c r="W1473" s="8">
        <v>2022</v>
      </c>
      <c r="X1473" t="s">
        <v>67</v>
      </c>
      <c r="Y1473" s="3">
        <v>48</v>
      </c>
      <c r="Z1473" s="8">
        <v>72600</v>
      </c>
      <c r="AA1473">
        <v>68970</v>
      </c>
      <c r="AB1473">
        <v>3630</v>
      </c>
      <c r="AC1473" t="s">
        <v>16</v>
      </c>
    </row>
    <row r="1474" spans="1:29" x14ac:dyDescent="0.3">
      <c r="A1474">
        <v>1473</v>
      </c>
      <c r="B1474" t="s">
        <v>41</v>
      </c>
      <c r="C1474" t="s">
        <v>9</v>
      </c>
      <c r="D1474" t="s">
        <v>421</v>
      </c>
      <c r="E1474" t="s">
        <v>329</v>
      </c>
      <c r="F1474" t="s">
        <v>329</v>
      </c>
      <c r="G1474" t="s">
        <v>13</v>
      </c>
      <c r="H1474" t="s">
        <v>347</v>
      </c>
      <c r="I1474" t="s">
        <v>457</v>
      </c>
      <c r="J1474" s="2">
        <v>44832</v>
      </c>
      <c r="K1474">
        <v>1801007</v>
      </c>
      <c r="L1474">
        <v>1801007</v>
      </c>
      <c r="M1474" t="s">
        <v>7</v>
      </c>
      <c r="N1474" t="s">
        <v>1424</v>
      </c>
      <c r="O1474" t="s">
        <v>14</v>
      </c>
      <c r="P1474">
        <v>1100</v>
      </c>
      <c r="Q1474">
        <v>900</v>
      </c>
      <c r="R1474" t="s">
        <v>420</v>
      </c>
      <c r="S1474">
        <v>3000007733</v>
      </c>
      <c r="T1474" s="2">
        <v>44834</v>
      </c>
      <c r="U1474" s="8">
        <v>30</v>
      </c>
      <c r="V1474" s="8" t="s">
        <v>1422</v>
      </c>
      <c r="W1474" s="8">
        <v>2022</v>
      </c>
      <c r="X1474" t="s">
        <v>15</v>
      </c>
      <c r="Y1474" s="3">
        <v>20.5</v>
      </c>
      <c r="Z1474">
        <v>18450</v>
      </c>
      <c r="AA1474">
        <v>22550</v>
      </c>
      <c r="AB1474">
        <v>-4100</v>
      </c>
      <c r="AC1474" t="s">
        <v>59</v>
      </c>
    </row>
    <row r="1475" spans="1:29" x14ac:dyDescent="0.3">
      <c r="A1475">
        <v>1474</v>
      </c>
      <c r="B1475" t="s">
        <v>41</v>
      </c>
      <c r="C1475" t="s">
        <v>9</v>
      </c>
      <c r="D1475" t="s">
        <v>421</v>
      </c>
      <c r="E1475" t="s">
        <v>329</v>
      </c>
      <c r="F1475" t="s">
        <v>329</v>
      </c>
      <c r="G1475" t="s">
        <v>13</v>
      </c>
      <c r="H1475" t="s">
        <v>347</v>
      </c>
      <c r="I1475" t="s">
        <v>457</v>
      </c>
      <c r="J1475" s="2">
        <v>44832</v>
      </c>
      <c r="K1475">
        <v>1801007</v>
      </c>
      <c r="L1475">
        <v>1801007</v>
      </c>
      <c r="M1475" t="s">
        <v>7</v>
      </c>
      <c r="N1475" t="s">
        <v>1424</v>
      </c>
      <c r="O1475" t="s">
        <v>14</v>
      </c>
      <c r="P1475">
        <v>1100</v>
      </c>
      <c r="Q1475">
        <v>900</v>
      </c>
      <c r="R1475" t="s">
        <v>420</v>
      </c>
      <c r="S1475">
        <v>3000007734</v>
      </c>
      <c r="T1475" s="2">
        <v>44834</v>
      </c>
      <c r="U1475" s="8">
        <v>30</v>
      </c>
      <c r="V1475" s="8" t="s">
        <v>1422</v>
      </c>
      <c r="W1475" s="8">
        <v>2022</v>
      </c>
      <c r="X1475" t="s">
        <v>15</v>
      </c>
      <c r="Y1475" s="3">
        <v>5.5</v>
      </c>
      <c r="Z1475">
        <v>4950</v>
      </c>
      <c r="AA1475">
        <v>6050</v>
      </c>
      <c r="AB1475">
        <v>-1100</v>
      </c>
      <c r="AC1475" t="s">
        <v>59</v>
      </c>
    </row>
    <row r="1476" spans="1:29" x14ac:dyDescent="0.3">
      <c r="A1476">
        <v>1475</v>
      </c>
      <c r="B1476" t="s">
        <v>8</v>
      </c>
      <c r="C1476" t="s">
        <v>21</v>
      </c>
      <c r="D1476" t="s">
        <v>378</v>
      </c>
      <c r="E1476" t="s">
        <v>422</v>
      </c>
      <c r="F1476" t="s">
        <v>25</v>
      </c>
      <c r="G1476" t="s">
        <v>26</v>
      </c>
      <c r="H1476" t="s">
        <v>181</v>
      </c>
      <c r="I1476" t="s">
        <v>457</v>
      </c>
      <c r="J1476" s="2">
        <v>44831</v>
      </c>
      <c r="K1476">
        <v>1794798</v>
      </c>
      <c r="L1476">
        <v>1794798</v>
      </c>
      <c r="M1476" t="s">
        <v>7</v>
      </c>
      <c r="N1476" t="s">
        <v>1424</v>
      </c>
      <c r="O1476" t="s">
        <v>27</v>
      </c>
      <c r="P1476">
        <v>21500</v>
      </c>
      <c r="Q1476">
        <v>22000</v>
      </c>
      <c r="R1476" t="s">
        <v>73</v>
      </c>
      <c r="S1476">
        <v>9460005901</v>
      </c>
      <c r="T1476" s="2">
        <v>44834</v>
      </c>
      <c r="U1476" s="8">
        <v>30</v>
      </c>
      <c r="V1476" s="8" t="s">
        <v>1422</v>
      </c>
      <c r="W1476" s="8">
        <v>2022</v>
      </c>
      <c r="X1476" t="s">
        <v>46</v>
      </c>
      <c r="Y1476" s="3">
        <v>1</v>
      </c>
      <c r="Z1476">
        <v>22000</v>
      </c>
      <c r="AA1476">
        <v>21500</v>
      </c>
      <c r="AB1476">
        <v>500</v>
      </c>
      <c r="AC1476" t="s">
        <v>16</v>
      </c>
    </row>
    <row r="1477" spans="1:29" x14ac:dyDescent="0.3">
      <c r="A1477">
        <v>1476</v>
      </c>
      <c r="B1477" t="s">
        <v>41</v>
      </c>
      <c r="C1477" t="s">
        <v>21</v>
      </c>
      <c r="D1477" t="s">
        <v>423</v>
      </c>
      <c r="E1477" t="s">
        <v>424</v>
      </c>
      <c r="F1477" t="s">
        <v>424</v>
      </c>
      <c r="G1477" t="s">
        <v>37</v>
      </c>
      <c r="H1477" t="s">
        <v>223</v>
      </c>
      <c r="I1477" t="s">
        <v>455</v>
      </c>
      <c r="J1477" s="2">
        <v>44832</v>
      </c>
      <c r="K1477">
        <v>1800907</v>
      </c>
      <c r="L1477">
        <v>1800907</v>
      </c>
      <c r="M1477" t="s">
        <v>7</v>
      </c>
      <c r="N1477" t="s">
        <v>1424</v>
      </c>
      <c r="O1477" t="s">
        <v>14</v>
      </c>
      <c r="P1477">
        <v>2899</v>
      </c>
      <c r="Q1477">
        <v>2900</v>
      </c>
      <c r="R1477" t="s">
        <v>222</v>
      </c>
      <c r="S1477">
        <v>9640001959</v>
      </c>
      <c r="T1477" s="2">
        <v>44834</v>
      </c>
      <c r="U1477" s="8">
        <v>30</v>
      </c>
      <c r="V1477" s="8" t="s">
        <v>1422</v>
      </c>
      <c r="W1477" s="8">
        <v>2022</v>
      </c>
      <c r="X1477" t="s">
        <v>15</v>
      </c>
      <c r="Y1477" s="3">
        <v>1000</v>
      </c>
      <c r="Z1477">
        <v>2900000</v>
      </c>
      <c r="AA1477">
        <v>2899000</v>
      </c>
      <c r="AB1477">
        <v>1000</v>
      </c>
      <c r="AC1477" t="s">
        <v>16</v>
      </c>
    </row>
    <row r="1478" spans="1:29" x14ac:dyDescent="0.3">
      <c r="A1478">
        <v>1477</v>
      </c>
      <c r="B1478" t="s">
        <v>41</v>
      </c>
      <c r="C1478" t="s">
        <v>9</v>
      </c>
      <c r="D1478" t="s">
        <v>425</v>
      </c>
      <c r="E1478" t="s">
        <v>209</v>
      </c>
      <c r="F1478" t="s">
        <v>1408</v>
      </c>
      <c r="G1478" t="s">
        <v>13</v>
      </c>
      <c r="H1478" t="s">
        <v>426</v>
      </c>
      <c r="I1478" t="s">
        <v>457</v>
      </c>
      <c r="J1478" t="s">
        <v>139</v>
      </c>
      <c r="K1478" t="s">
        <v>139</v>
      </c>
      <c r="L1478" t="s">
        <v>1552</v>
      </c>
      <c r="M1478" t="s">
        <v>139</v>
      </c>
      <c r="N1478" t="s">
        <v>1425</v>
      </c>
      <c r="O1478" t="s">
        <v>14</v>
      </c>
      <c r="P1478">
        <v>1250</v>
      </c>
      <c r="Q1478">
        <v>1250</v>
      </c>
      <c r="R1478" t="s">
        <v>328</v>
      </c>
      <c r="S1478">
        <v>3000007672</v>
      </c>
      <c r="T1478" s="2">
        <v>44831</v>
      </c>
      <c r="U1478" s="8">
        <v>27</v>
      </c>
      <c r="V1478" s="8" t="s">
        <v>1422</v>
      </c>
      <c r="W1478" s="8">
        <v>2022</v>
      </c>
      <c r="X1478" t="s">
        <v>15</v>
      </c>
      <c r="Y1478" s="3">
        <v>20</v>
      </c>
      <c r="Z1478">
        <v>25000</v>
      </c>
      <c r="AA1478">
        <v>25000</v>
      </c>
      <c r="AB1478">
        <v>0</v>
      </c>
      <c r="AC1478" t="s">
        <v>30</v>
      </c>
    </row>
    <row r="1479" spans="1:29" x14ac:dyDescent="0.3">
      <c r="A1479">
        <v>1478</v>
      </c>
      <c r="B1479" t="s">
        <v>32</v>
      </c>
      <c r="C1479" t="s">
        <v>21</v>
      </c>
      <c r="D1479" t="s">
        <v>427</v>
      </c>
      <c r="E1479" t="s">
        <v>428</v>
      </c>
      <c r="F1479" t="s">
        <v>36</v>
      </c>
      <c r="G1479" t="s">
        <v>37</v>
      </c>
      <c r="H1479" t="s">
        <v>189</v>
      </c>
      <c r="I1479" t="s">
        <v>457</v>
      </c>
      <c r="J1479" s="2">
        <v>44833</v>
      </c>
      <c r="K1479">
        <v>1804920</v>
      </c>
      <c r="L1479">
        <v>1804920</v>
      </c>
      <c r="M1479" t="s">
        <v>7</v>
      </c>
      <c r="N1479" t="s">
        <v>1424</v>
      </c>
      <c r="O1479" t="s">
        <v>14</v>
      </c>
      <c r="P1479">
        <v>270</v>
      </c>
      <c r="Q1479">
        <v>270</v>
      </c>
      <c r="R1479" t="s">
        <v>263</v>
      </c>
      <c r="S1479">
        <v>9640001957</v>
      </c>
      <c r="T1479" s="2">
        <v>44834</v>
      </c>
      <c r="U1479" s="8">
        <v>30</v>
      </c>
      <c r="V1479" s="8" t="s">
        <v>1422</v>
      </c>
      <c r="W1479" s="8">
        <v>2022</v>
      </c>
      <c r="X1479" t="s">
        <v>15</v>
      </c>
      <c r="Y1479" s="3">
        <v>750</v>
      </c>
      <c r="Z1479">
        <v>202500</v>
      </c>
      <c r="AA1479">
        <v>202500</v>
      </c>
      <c r="AB1479">
        <v>0</v>
      </c>
      <c r="AC1479" t="s">
        <v>30</v>
      </c>
    </row>
    <row r="1480" spans="1:29" x14ac:dyDescent="0.3">
      <c r="A1480">
        <v>1479</v>
      </c>
      <c r="B1480" t="s">
        <v>8</v>
      </c>
      <c r="C1480" t="s">
        <v>9</v>
      </c>
      <c r="D1480" t="s">
        <v>307</v>
      </c>
      <c r="E1480" t="s">
        <v>12</v>
      </c>
      <c r="F1480" t="s">
        <v>12</v>
      </c>
      <c r="G1480" t="s">
        <v>13</v>
      </c>
      <c r="H1480" t="s">
        <v>308</v>
      </c>
      <c r="I1480" t="s">
        <v>456</v>
      </c>
      <c r="J1480" t="s">
        <v>76</v>
      </c>
      <c r="K1480" t="s">
        <v>538</v>
      </c>
      <c r="L1480" t="s">
        <v>1552</v>
      </c>
      <c r="M1480" t="s">
        <v>76</v>
      </c>
      <c r="N1480" t="s">
        <v>1425</v>
      </c>
      <c r="O1480" t="s">
        <v>14</v>
      </c>
      <c r="P1480">
        <v>1250</v>
      </c>
      <c r="Q1480">
        <v>1250</v>
      </c>
      <c r="R1480" t="s">
        <v>352</v>
      </c>
      <c r="S1480">
        <v>8000048187</v>
      </c>
      <c r="T1480" s="2">
        <v>44832</v>
      </c>
      <c r="U1480" s="8">
        <v>28</v>
      </c>
      <c r="V1480" s="8" t="s">
        <v>1422</v>
      </c>
      <c r="W1480" s="8">
        <v>2022</v>
      </c>
      <c r="X1480" t="s">
        <v>15</v>
      </c>
      <c r="Y1480" s="3">
        <v>148</v>
      </c>
      <c r="Z1480">
        <v>185000</v>
      </c>
      <c r="AA1480">
        <v>185000</v>
      </c>
      <c r="AB1480">
        <v>0</v>
      </c>
      <c r="AC1480" t="s">
        <v>30</v>
      </c>
    </row>
    <row r="1481" spans="1:29" x14ac:dyDescent="0.3">
      <c r="A1481">
        <v>1480</v>
      </c>
      <c r="B1481" t="s">
        <v>41</v>
      </c>
      <c r="C1481" t="s">
        <v>9</v>
      </c>
      <c r="D1481" t="s">
        <v>429</v>
      </c>
      <c r="E1481" t="s">
        <v>209</v>
      </c>
      <c r="F1481" t="s">
        <v>1408</v>
      </c>
      <c r="G1481" t="s">
        <v>13</v>
      </c>
      <c r="H1481" t="s">
        <v>430</v>
      </c>
      <c r="I1481" t="s">
        <v>430</v>
      </c>
      <c r="J1481" s="2">
        <v>44833</v>
      </c>
      <c r="K1481">
        <v>1804240</v>
      </c>
      <c r="L1481">
        <v>1804240</v>
      </c>
      <c r="M1481" t="s">
        <v>7</v>
      </c>
      <c r="N1481" t="s">
        <v>1424</v>
      </c>
      <c r="O1481" t="s">
        <v>14</v>
      </c>
      <c r="P1481">
        <v>2961</v>
      </c>
      <c r="Q1481">
        <v>3200</v>
      </c>
      <c r="R1481" t="s">
        <v>527</v>
      </c>
      <c r="S1481">
        <v>3000007722</v>
      </c>
      <c r="T1481" s="2">
        <v>44833</v>
      </c>
      <c r="U1481" s="8">
        <v>29</v>
      </c>
      <c r="V1481" s="8" t="s">
        <v>1422</v>
      </c>
      <c r="W1481" s="8">
        <v>2022</v>
      </c>
      <c r="X1481" t="s">
        <v>15</v>
      </c>
      <c r="Y1481" s="3">
        <v>520</v>
      </c>
      <c r="Z1481">
        <v>1664000</v>
      </c>
      <c r="AA1481">
        <v>1539720</v>
      </c>
      <c r="AB1481">
        <v>124280</v>
      </c>
      <c r="AC1481" t="s">
        <v>16</v>
      </c>
    </row>
    <row r="1482" spans="1:29" x14ac:dyDescent="0.3">
      <c r="A1482">
        <v>1481</v>
      </c>
      <c r="B1482" t="s">
        <v>41</v>
      </c>
      <c r="C1482" t="s">
        <v>9</v>
      </c>
      <c r="D1482" t="s">
        <v>429</v>
      </c>
      <c r="E1482" t="s">
        <v>209</v>
      </c>
      <c r="F1482" t="s">
        <v>1408</v>
      </c>
      <c r="G1482" t="s">
        <v>13</v>
      </c>
      <c r="H1482" t="s">
        <v>430</v>
      </c>
      <c r="I1482" t="s">
        <v>430</v>
      </c>
      <c r="J1482" s="2">
        <v>44833</v>
      </c>
      <c r="K1482">
        <v>1804240</v>
      </c>
      <c r="L1482">
        <v>1804240</v>
      </c>
      <c r="M1482" t="s">
        <v>7</v>
      </c>
      <c r="N1482" t="s">
        <v>1424</v>
      </c>
      <c r="O1482" t="s">
        <v>14</v>
      </c>
      <c r="P1482">
        <v>2961</v>
      </c>
      <c r="Q1482">
        <v>3200</v>
      </c>
      <c r="R1482" t="s">
        <v>235</v>
      </c>
      <c r="S1482">
        <v>3000007723</v>
      </c>
      <c r="T1482" s="2">
        <v>44833</v>
      </c>
      <c r="U1482" s="8">
        <v>29</v>
      </c>
      <c r="V1482" s="8" t="s">
        <v>1422</v>
      </c>
      <c r="W1482" s="8">
        <v>2022</v>
      </c>
      <c r="X1482" t="s">
        <v>15</v>
      </c>
      <c r="Y1482" s="3">
        <v>520</v>
      </c>
      <c r="Z1482">
        <v>1664000</v>
      </c>
      <c r="AA1482">
        <v>1539720</v>
      </c>
      <c r="AB1482">
        <v>124280</v>
      </c>
      <c r="AC1482" t="s">
        <v>16</v>
      </c>
    </row>
    <row r="1483" spans="1:29" x14ac:dyDescent="0.3">
      <c r="A1483">
        <v>1482</v>
      </c>
      <c r="B1483" t="s">
        <v>41</v>
      </c>
      <c r="C1483" t="s">
        <v>21</v>
      </c>
      <c r="D1483" t="s">
        <v>432</v>
      </c>
      <c r="E1483" t="s">
        <v>434</v>
      </c>
      <c r="F1483" t="s">
        <v>25</v>
      </c>
      <c r="G1483" t="s">
        <v>26</v>
      </c>
      <c r="H1483" t="s">
        <v>433</v>
      </c>
      <c r="I1483" t="s">
        <v>457</v>
      </c>
      <c r="J1483" s="2">
        <v>44831</v>
      </c>
      <c r="K1483">
        <v>1795846</v>
      </c>
      <c r="L1483">
        <v>1795846</v>
      </c>
      <c r="M1483" t="s">
        <v>7</v>
      </c>
      <c r="N1483" t="s">
        <v>1424</v>
      </c>
      <c r="O1483" t="s">
        <v>14</v>
      </c>
      <c r="P1483">
        <v>1349</v>
      </c>
      <c r="Q1483">
        <v>1350</v>
      </c>
      <c r="R1483" t="s">
        <v>431</v>
      </c>
      <c r="S1483">
        <v>9640001933</v>
      </c>
      <c r="T1483" s="2">
        <v>44832</v>
      </c>
      <c r="U1483" s="8">
        <v>28</v>
      </c>
      <c r="V1483" s="8" t="s">
        <v>1422</v>
      </c>
      <c r="W1483" s="8">
        <v>2022</v>
      </c>
      <c r="X1483" t="s">
        <v>15</v>
      </c>
      <c r="Y1483" s="3">
        <v>47</v>
      </c>
      <c r="Z1483">
        <v>63450</v>
      </c>
      <c r="AA1483">
        <v>63403</v>
      </c>
      <c r="AB1483">
        <v>47</v>
      </c>
      <c r="AC1483" t="s">
        <v>16</v>
      </c>
    </row>
    <row r="1484" spans="1:29" x14ac:dyDescent="0.3">
      <c r="A1484">
        <v>1483</v>
      </c>
      <c r="B1484" t="s">
        <v>41</v>
      </c>
      <c r="C1484" t="s">
        <v>9</v>
      </c>
      <c r="D1484" t="s">
        <v>10</v>
      </c>
      <c r="E1484" t="s">
        <v>319</v>
      </c>
      <c r="F1484" t="s">
        <v>36</v>
      </c>
      <c r="G1484" t="s">
        <v>37</v>
      </c>
      <c r="H1484" t="s">
        <v>384</v>
      </c>
      <c r="I1484" t="s">
        <v>457</v>
      </c>
      <c r="J1484" t="s">
        <v>76</v>
      </c>
      <c r="K1484" t="s">
        <v>538</v>
      </c>
      <c r="L1484" t="s">
        <v>1552</v>
      </c>
      <c r="M1484" t="s">
        <v>76</v>
      </c>
      <c r="N1484" t="s">
        <v>1425</v>
      </c>
      <c r="O1484" t="s">
        <v>14</v>
      </c>
      <c r="P1484">
        <v>1450</v>
      </c>
      <c r="Q1484">
        <v>1450</v>
      </c>
      <c r="R1484" t="s">
        <v>435</v>
      </c>
      <c r="S1484">
        <v>3000007740</v>
      </c>
      <c r="T1484" s="2">
        <v>44834</v>
      </c>
      <c r="U1484" s="8">
        <v>30</v>
      </c>
      <c r="V1484" s="8" t="s">
        <v>1422</v>
      </c>
      <c r="W1484" s="8">
        <v>2022</v>
      </c>
      <c r="X1484" t="s">
        <v>15</v>
      </c>
      <c r="Y1484" s="3">
        <v>300</v>
      </c>
      <c r="Z1484">
        <v>435000</v>
      </c>
      <c r="AA1484">
        <v>435000</v>
      </c>
      <c r="AB1484">
        <v>0</v>
      </c>
      <c r="AC1484" t="s">
        <v>30</v>
      </c>
    </row>
    <row r="1485" spans="1:29" x14ac:dyDescent="0.3">
      <c r="A1485">
        <v>1484</v>
      </c>
      <c r="B1485" t="s">
        <v>41</v>
      </c>
      <c r="C1485" t="s">
        <v>21</v>
      </c>
      <c r="D1485" t="s">
        <v>436</v>
      </c>
      <c r="E1485" t="s">
        <v>343</v>
      </c>
      <c r="F1485" t="s">
        <v>25</v>
      </c>
      <c r="G1485" t="s">
        <v>26</v>
      </c>
      <c r="H1485" t="s">
        <v>437</v>
      </c>
      <c r="I1485" t="s">
        <v>457</v>
      </c>
      <c r="J1485" s="2">
        <v>44832</v>
      </c>
      <c r="K1485">
        <v>1800514</v>
      </c>
      <c r="L1485">
        <v>1800514</v>
      </c>
      <c r="M1485" t="s">
        <v>7</v>
      </c>
      <c r="N1485" t="s">
        <v>1424</v>
      </c>
      <c r="O1485" t="s">
        <v>14</v>
      </c>
      <c r="P1485">
        <v>950</v>
      </c>
      <c r="Q1485">
        <v>1000</v>
      </c>
      <c r="R1485" t="s">
        <v>73</v>
      </c>
      <c r="S1485">
        <v>9640001961</v>
      </c>
      <c r="T1485" s="2">
        <v>44834</v>
      </c>
      <c r="U1485" s="8">
        <v>30</v>
      </c>
      <c r="V1485" s="8" t="s">
        <v>1422</v>
      </c>
      <c r="W1485" s="8">
        <v>2022</v>
      </c>
      <c r="X1485" t="s">
        <v>15</v>
      </c>
      <c r="Y1485" s="3">
        <v>9.4</v>
      </c>
      <c r="Z1485">
        <v>9400</v>
      </c>
      <c r="AA1485">
        <v>6845</v>
      </c>
      <c r="AB1485">
        <v>2555</v>
      </c>
      <c r="AC1485" t="s">
        <v>16</v>
      </c>
    </row>
    <row r="1486" spans="1:29" x14ac:dyDescent="0.3">
      <c r="A1486">
        <v>1485</v>
      </c>
      <c r="B1486" t="s">
        <v>41</v>
      </c>
      <c r="C1486" t="s">
        <v>21</v>
      </c>
      <c r="D1486" t="s">
        <v>436</v>
      </c>
      <c r="E1486" t="s">
        <v>343</v>
      </c>
      <c r="F1486" t="s">
        <v>25</v>
      </c>
      <c r="G1486" t="s">
        <v>26</v>
      </c>
      <c r="H1486" t="s">
        <v>437</v>
      </c>
      <c r="I1486" t="s">
        <v>457</v>
      </c>
      <c r="J1486" s="2">
        <v>44832</v>
      </c>
      <c r="K1486">
        <v>1800514</v>
      </c>
      <c r="L1486">
        <v>1800514</v>
      </c>
      <c r="M1486" t="s">
        <v>7</v>
      </c>
      <c r="N1486" t="s">
        <v>1424</v>
      </c>
      <c r="O1486" t="s">
        <v>14</v>
      </c>
      <c r="P1486">
        <v>950</v>
      </c>
      <c r="Q1486">
        <v>1000</v>
      </c>
      <c r="R1486" t="s">
        <v>73</v>
      </c>
      <c r="S1486">
        <v>9640001962</v>
      </c>
      <c r="T1486" s="2">
        <v>44834</v>
      </c>
      <c r="U1486" s="8">
        <v>30</v>
      </c>
      <c r="V1486" s="8" t="s">
        <v>1422</v>
      </c>
      <c r="W1486" s="8">
        <v>2022</v>
      </c>
      <c r="X1486" t="s">
        <v>15</v>
      </c>
      <c r="Y1486" s="3">
        <v>11.2</v>
      </c>
      <c r="Z1486">
        <v>11200</v>
      </c>
      <c r="AA1486">
        <v>8155</v>
      </c>
      <c r="AB1486">
        <v>3045</v>
      </c>
      <c r="AC1486" t="s">
        <v>16</v>
      </c>
    </row>
    <row r="1487" spans="1:29" x14ac:dyDescent="0.3">
      <c r="A1487">
        <v>1486</v>
      </c>
      <c r="B1487" t="s">
        <v>8</v>
      </c>
      <c r="C1487" t="s">
        <v>21</v>
      </c>
      <c r="D1487" t="s">
        <v>266</v>
      </c>
      <c r="E1487" t="s">
        <v>85</v>
      </c>
      <c r="F1487" t="s">
        <v>85</v>
      </c>
      <c r="G1487" t="s">
        <v>37</v>
      </c>
      <c r="H1487" t="s">
        <v>267</v>
      </c>
      <c r="I1487" t="s">
        <v>455</v>
      </c>
      <c r="J1487" t="s">
        <v>76</v>
      </c>
      <c r="K1487" t="s">
        <v>538</v>
      </c>
      <c r="L1487" t="s">
        <v>1552</v>
      </c>
      <c r="M1487" t="s">
        <v>76</v>
      </c>
      <c r="N1487" t="s">
        <v>1425</v>
      </c>
      <c r="O1487" t="s">
        <v>14</v>
      </c>
      <c r="P1487">
        <v>670</v>
      </c>
      <c r="Q1487">
        <v>670</v>
      </c>
      <c r="R1487" t="s">
        <v>438</v>
      </c>
      <c r="S1487">
        <v>9460005898</v>
      </c>
      <c r="T1487" s="2">
        <v>44833</v>
      </c>
      <c r="U1487" s="8">
        <v>29</v>
      </c>
      <c r="V1487" s="8" t="s">
        <v>1422</v>
      </c>
      <c r="W1487" s="8">
        <v>2022</v>
      </c>
      <c r="X1487" t="s">
        <v>15</v>
      </c>
      <c r="Y1487" s="3">
        <v>1569</v>
      </c>
      <c r="Z1487">
        <v>1051230</v>
      </c>
      <c r="AA1487">
        <v>1051230</v>
      </c>
      <c r="AB1487">
        <v>0</v>
      </c>
      <c r="AC1487" t="s">
        <v>30</v>
      </c>
    </row>
    <row r="1488" spans="1:29" x14ac:dyDescent="0.3">
      <c r="A1488">
        <v>1487</v>
      </c>
      <c r="B1488" t="s">
        <v>8</v>
      </c>
      <c r="C1488" t="s">
        <v>9</v>
      </c>
      <c r="D1488" t="s">
        <v>1379</v>
      </c>
      <c r="E1488" t="s">
        <v>12</v>
      </c>
      <c r="F1488" t="s">
        <v>12</v>
      </c>
      <c r="G1488" t="s">
        <v>13</v>
      </c>
      <c r="H1488" t="s">
        <v>507</v>
      </c>
      <c r="I1488" t="s">
        <v>455</v>
      </c>
      <c r="J1488" s="2">
        <v>44837</v>
      </c>
      <c r="K1488">
        <v>1818324</v>
      </c>
      <c r="L1488">
        <v>1818324</v>
      </c>
      <c r="M1488" t="s">
        <v>7</v>
      </c>
      <c r="N1488" t="s">
        <v>1424</v>
      </c>
      <c r="O1488" t="s">
        <v>14</v>
      </c>
      <c r="P1488">
        <v>1230</v>
      </c>
      <c r="Q1488">
        <v>1350</v>
      </c>
      <c r="R1488" t="s">
        <v>578</v>
      </c>
      <c r="S1488">
        <v>8000048333</v>
      </c>
      <c r="T1488" s="2">
        <v>44838</v>
      </c>
      <c r="U1488" s="8">
        <v>4</v>
      </c>
      <c r="V1488" s="8" t="s">
        <v>1423</v>
      </c>
      <c r="W1488" s="8">
        <v>2022</v>
      </c>
      <c r="X1488" t="s">
        <v>15</v>
      </c>
      <c r="Y1488" s="3">
        <v>513</v>
      </c>
      <c r="Z1488">
        <v>692550</v>
      </c>
      <c r="AA1488">
        <v>630990</v>
      </c>
      <c r="AB1488">
        <v>61560</v>
      </c>
      <c r="AC1488" t="s">
        <v>16</v>
      </c>
    </row>
    <row r="1489" spans="1:29" x14ac:dyDescent="0.3">
      <c r="A1489">
        <v>1488</v>
      </c>
      <c r="B1489" t="s">
        <v>8</v>
      </c>
      <c r="C1489" t="s">
        <v>9</v>
      </c>
      <c r="D1489" t="s">
        <v>10</v>
      </c>
      <c r="E1489" t="s">
        <v>12</v>
      </c>
      <c r="F1489" t="s">
        <v>12</v>
      </c>
      <c r="G1489" t="s">
        <v>13</v>
      </c>
      <c r="H1489" t="s">
        <v>11</v>
      </c>
      <c r="I1489" t="s">
        <v>455</v>
      </c>
      <c r="J1489" s="2">
        <v>44835</v>
      </c>
      <c r="K1489">
        <v>1813944</v>
      </c>
      <c r="L1489">
        <v>1813944</v>
      </c>
      <c r="M1489" t="s">
        <v>7</v>
      </c>
      <c r="N1489" t="s">
        <v>1424</v>
      </c>
      <c r="O1489" t="s">
        <v>14</v>
      </c>
      <c r="P1489">
        <v>3335</v>
      </c>
      <c r="Q1489">
        <v>3350</v>
      </c>
      <c r="R1489" t="s">
        <v>205</v>
      </c>
      <c r="S1489">
        <v>8000048332</v>
      </c>
      <c r="T1489" s="2">
        <v>44838</v>
      </c>
      <c r="U1489" s="8">
        <v>4</v>
      </c>
      <c r="V1489" s="8" t="s">
        <v>1423</v>
      </c>
      <c r="W1489" s="8">
        <v>2022</v>
      </c>
      <c r="X1489" t="s">
        <v>15</v>
      </c>
      <c r="Y1489" s="3">
        <v>2000</v>
      </c>
      <c r="Z1489">
        <v>6700000</v>
      </c>
      <c r="AA1489">
        <v>6670000</v>
      </c>
      <c r="AB1489">
        <v>30000</v>
      </c>
      <c r="AC1489" t="s">
        <v>16</v>
      </c>
    </row>
    <row r="1490" spans="1:29" x14ac:dyDescent="0.3">
      <c r="A1490">
        <v>1489</v>
      </c>
      <c r="B1490" t="s">
        <v>41</v>
      </c>
      <c r="C1490" t="s">
        <v>9</v>
      </c>
      <c r="D1490" t="s">
        <v>10</v>
      </c>
      <c r="E1490" t="s">
        <v>12</v>
      </c>
      <c r="F1490" t="s">
        <v>12</v>
      </c>
      <c r="G1490" t="s">
        <v>13</v>
      </c>
      <c r="H1490" t="s">
        <v>11</v>
      </c>
      <c r="I1490" t="s">
        <v>455</v>
      </c>
      <c r="J1490" s="2">
        <v>44828</v>
      </c>
      <c r="K1490">
        <v>1783594</v>
      </c>
      <c r="L1490">
        <v>1783594</v>
      </c>
      <c r="M1490" t="s">
        <v>7</v>
      </c>
      <c r="N1490" t="s">
        <v>1424</v>
      </c>
      <c r="O1490" t="s">
        <v>14</v>
      </c>
      <c r="P1490">
        <v>2363</v>
      </c>
      <c r="Q1490">
        <v>2500</v>
      </c>
      <c r="R1490" t="s">
        <v>279</v>
      </c>
      <c r="S1490">
        <v>3000007769</v>
      </c>
      <c r="T1490" s="2">
        <v>44838</v>
      </c>
      <c r="U1490" s="8">
        <v>4</v>
      </c>
      <c r="V1490" s="8" t="s">
        <v>1423</v>
      </c>
      <c r="W1490" s="8">
        <v>2022</v>
      </c>
      <c r="X1490" t="s">
        <v>15</v>
      </c>
      <c r="Y1490" s="3">
        <v>42</v>
      </c>
      <c r="Z1490">
        <v>105000</v>
      </c>
      <c r="AA1490">
        <v>99246</v>
      </c>
      <c r="AB1490">
        <v>5754</v>
      </c>
      <c r="AC1490" t="s">
        <v>16</v>
      </c>
    </row>
    <row r="1491" spans="1:29" x14ac:dyDescent="0.3">
      <c r="A1491">
        <v>1490</v>
      </c>
      <c r="B1491" t="s">
        <v>32</v>
      </c>
      <c r="C1491" t="s">
        <v>9</v>
      </c>
      <c r="D1491" t="s">
        <v>10</v>
      </c>
      <c r="E1491" t="s">
        <v>12</v>
      </c>
      <c r="F1491" t="s">
        <v>12</v>
      </c>
      <c r="G1491" t="s">
        <v>13</v>
      </c>
      <c r="H1491" t="s">
        <v>55</v>
      </c>
      <c r="I1491" t="s">
        <v>457</v>
      </c>
      <c r="J1491" t="s">
        <v>76</v>
      </c>
      <c r="K1491" t="s">
        <v>538</v>
      </c>
      <c r="L1491" t="s">
        <v>1552</v>
      </c>
      <c r="M1491" t="s">
        <v>76</v>
      </c>
      <c r="N1491" t="s">
        <v>1425</v>
      </c>
      <c r="O1491" t="s">
        <v>14</v>
      </c>
      <c r="P1491">
        <v>1250</v>
      </c>
      <c r="Q1491">
        <v>1250</v>
      </c>
      <c r="R1491" t="s">
        <v>383</v>
      </c>
      <c r="S1491">
        <v>3000007765</v>
      </c>
      <c r="T1491" s="2">
        <v>44836</v>
      </c>
      <c r="U1491" s="8">
        <v>2</v>
      </c>
      <c r="V1491" s="8" t="s">
        <v>1423</v>
      </c>
      <c r="W1491" s="8">
        <v>2022</v>
      </c>
      <c r="X1491" t="s">
        <v>15</v>
      </c>
      <c r="Y1491" s="3">
        <v>45</v>
      </c>
      <c r="Z1491">
        <v>56250</v>
      </c>
      <c r="AA1491">
        <v>56250</v>
      </c>
      <c r="AB1491">
        <v>0</v>
      </c>
      <c r="AC1491" t="s">
        <v>30</v>
      </c>
    </row>
    <row r="1492" spans="1:29" x14ac:dyDescent="0.3">
      <c r="A1492">
        <v>1491</v>
      </c>
      <c r="B1492" t="s">
        <v>41</v>
      </c>
      <c r="C1492" t="s">
        <v>9</v>
      </c>
      <c r="D1492" t="s">
        <v>10</v>
      </c>
      <c r="E1492" t="s">
        <v>12</v>
      </c>
      <c r="F1492" t="s">
        <v>12</v>
      </c>
      <c r="G1492" t="s">
        <v>13</v>
      </c>
      <c r="H1492" t="s">
        <v>55</v>
      </c>
      <c r="I1492" t="s">
        <v>457</v>
      </c>
      <c r="J1492" s="2">
        <v>44834</v>
      </c>
      <c r="K1492">
        <v>1809303</v>
      </c>
      <c r="L1492">
        <v>1809303</v>
      </c>
      <c r="M1492" t="s">
        <v>7</v>
      </c>
      <c r="N1492" t="s">
        <v>1424</v>
      </c>
      <c r="O1492" t="s">
        <v>14</v>
      </c>
      <c r="P1492">
        <v>1390</v>
      </c>
      <c r="Q1492">
        <v>1300</v>
      </c>
      <c r="R1492" t="s">
        <v>17</v>
      </c>
      <c r="S1492">
        <v>3000007762</v>
      </c>
      <c r="T1492" s="2">
        <v>44836</v>
      </c>
      <c r="U1492" s="8">
        <v>2</v>
      </c>
      <c r="V1492" s="8" t="s">
        <v>1423</v>
      </c>
      <c r="W1492" s="8">
        <v>2022</v>
      </c>
      <c r="X1492" t="s">
        <v>15</v>
      </c>
      <c r="Y1492" s="3">
        <v>92</v>
      </c>
      <c r="Z1492">
        <v>119600</v>
      </c>
      <c r="AA1492">
        <v>127880</v>
      </c>
      <c r="AB1492">
        <v>-8280</v>
      </c>
      <c r="AC1492" t="s">
        <v>59</v>
      </c>
    </row>
    <row r="1493" spans="1:29" x14ac:dyDescent="0.3">
      <c r="A1493">
        <v>1492</v>
      </c>
      <c r="B1493" t="s">
        <v>32</v>
      </c>
      <c r="C1493" t="s">
        <v>9</v>
      </c>
      <c r="D1493" t="s">
        <v>10</v>
      </c>
      <c r="E1493" t="s">
        <v>12</v>
      </c>
      <c r="F1493" t="s">
        <v>12</v>
      </c>
      <c r="G1493" t="s">
        <v>13</v>
      </c>
      <c r="H1493" t="s">
        <v>55</v>
      </c>
      <c r="I1493" t="s">
        <v>457</v>
      </c>
      <c r="J1493" s="2">
        <v>44834</v>
      </c>
      <c r="K1493">
        <v>1809303</v>
      </c>
      <c r="L1493">
        <v>1809303</v>
      </c>
      <c r="M1493" t="s">
        <v>7</v>
      </c>
      <c r="N1493" t="s">
        <v>1424</v>
      </c>
      <c r="O1493" t="s">
        <v>14</v>
      </c>
      <c r="P1493">
        <v>1390</v>
      </c>
      <c r="Q1493">
        <v>1300</v>
      </c>
      <c r="R1493" t="s">
        <v>17</v>
      </c>
      <c r="S1493">
        <v>3000007763</v>
      </c>
      <c r="T1493" s="2">
        <v>44836</v>
      </c>
      <c r="U1493" s="8">
        <v>2</v>
      </c>
      <c r="V1493" s="8" t="s">
        <v>1423</v>
      </c>
      <c r="W1493" s="8">
        <v>2022</v>
      </c>
      <c r="X1493" t="s">
        <v>15</v>
      </c>
      <c r="Y1493" s="3">
        <v>150</v>
      </c>
      <c r="Z1493">
        <v>195000</v>
      </c>
      <c r="AA1493">
        <v>208500</v>
      </c>
      <c r="AB1493">
        <v>-13500</v>
      </c>
      <c r="AC1493" t="s">
        <v>59</v>
      </c>
    </row>
    <row r="1494" spans="1:29" x14ac:dyDescent="0.3">
      <c r="A1494">
        <v>1493</v>
      </c>
      <c r="B1494" t="s">
        <v>8</v>
      </c>
      <c r="C1494" t="s">
        <v>21</v>
      </c>
      <c r="D1494" t="s">
        <v>255</v>
      </c>
      <c r="E1494" t="s">
        <v>256</v>
      </c>
      <c r="F1494" t="s">
        <v>25</v>
      </c>
      <c r="G1494" t="s">
        <v>26</v>
      </c>
      <c r="H1494" t="s">
        <v>354</v>
      </c>
      <c r="I1494" t="s">
        <v>624</v>
      </c>
      <c r="J1494" s="2">
        <v>44833</v>
      </c>
      <c r="K1494">
        <v>1806391</v>
      </c>
      <c r="L1494">
        <v>1806391</v>
      </c>
      <c r="M1494" t="s">
        <v>7</v>
      </c>
      <c r="N1494" t="s">
        <v>1424</v>
      </c>
      <c r="O1494" t="s">
        <v>27</v>
      </c>
      <c r="P1494">
        <v>135000</v>
      </c>
      <c r="Q1494">
        <v>142000</v>
      </c>
      <c r="R1494" t="s">
        <v>235</v>
      </c>
      <c r="S1494">
        <v>9460005903</v>
      </c>
      <c r="T1494" s="2">
        <v>44835</v>
      </c>
      <c r="U1494" s="8">
        <v>1</v>
      </c>
      <c r="V1494" s="8" t="s">
        <v>1423</v>
      </c>
      <c r="W1494" s="8">
        <v>2022</v>
      </c>
      <c r="X1494" t="s">
        <v>67</v>
      </c>
      <c r="Y1494" s="3">
        <v>39</v>
      </c>
      <c r="Z1494">
        <v>142000</v>
      </c>
      <c r="AA1494">
        <v>135000</v>
      </c>
      <c r="AB1494">
        <v>7000</v>
      </c>
      <c r="AC1494" t="s">
        <v>16</v>
      </c>
    </row>
    <row r="1495" spans="1:29" x14ac:dyDescent="0.3">
      <c r="A1495">
        <v>1494</v>
      </c>
      <c r="B1495" t="s">
        <v>41</v>
      </c>
      <c r="C1495" t="s">
        <v>21</v>
      </c>
      <c r="D1495" t="s">
        <v>206</v>
      </c>
      <c r="E1495" t="s">
        <v>1058</v>
      </c>
      <c r="F1495" t="s">
        <v>25</v>
      </c>
      <c r="G1495" t="s">
        <v>26</v>
      </c>
      <c r="H1495" t="s">
        <v>96</v>
      </c>
      <c r="I1495" t="s">
        <v>457</v>
      </c>
      <c r="J1495" t="s">
        <v>18</v>
      </c>
      <c r="K1495" t="s">
        <v>18</v>
      </c>
      <c r="L1495" t="s">
        <v>1552</v>
      </c>
      <c r="M1495" t="s">
        <v>18</v>
      </c>
      <c r="N1495" t="s">
        <v>1425</v>
      </c>
      <c r="O1495" t="s">
        <v>27</v>
      </c>
      <c r="P1495">
        <v>700</v>
      </c>
      <c r="Q1495">
        <v>700</v>
      </c>
      <c r="R1495" t="s">
        <v>19</v>
      </c>
      <c r="S1495">
        <v>9640001967</v>
      </c>
      <c r="T1495" s="2">
        <v>44835</v>
      </c>
      <c r="U1495" s="8">
        <v>1</v>
      </c>
      <c r="V1495" s="8" t="s">
        <v>1423</v>
      </c>
      <c r="W1495" s="8">
        <v>2022</v>
      </c>
      <c r="X1495" t="s">
        <v>67</v>
      </c>
      <c r="Y1495" s="3">
        <v>2</v>
      </c>
      <c r="Z1495">
        <v>700</v>
      </c>
      <c r="AA1495">
        <v>700</v>
      </c>
      <c r="AB1495">
        <v>0</v>
      </c>
      <c r="AC1495" t="s">
        <v>30</v>
      </c>
    </row>
    <row r="1496" spans="1:29" x14ac:dyDescent="0.3">
      <c r="A1496">
        <v>1495</v>
      </c>
      <c r="B1496" t="s">
        <v>41</v>
      </c>
      <c r="C1496" t="s">
        <v>21</v>
      </c>
      <c r="D1496" t="s">
        <v>339</v>
      </c>
      <c r="E1496" t="s">
        <v>1380</v>
      </c>
      <c r="F1496" t="s">
        <v>25</v>
      </c>
      <c r="G1496" t="s">
        <v>26</v>
      </c>
      <c r="H1496" t="s">
        <v>1381</v>
      </c>
      <c r="I1496" t="s">
        <v>457</v>
      </c>
      <c r="J1496" t="s">
        <v>18</v>
      </c>
      <c r="K1496" t="s">
        <v>18</v>
      </c>
      <c r="L1496" t="s">
        <v>1552</v>
      </c>
      <c r="M1496" t="s">
        <v>18</v>
      </c>
      <c r="N1496" t="s">
        <v>1425</v>
      </c>
      <c r="O1496" t="s">
        <v>27</v>
      </c>
      <c r="P1496">
        <v>4580</v>
      </c>
      <c r="Q1496">
        <v>4580</v>
      </c>
      <c r="R1496" t="s">
        <v>19</v>
      </c>
      <c r="S1496">
        <v>9640001966</v>
      </c>
      <c r="T1496" s="2">
        <v>44835</v>
      </c>
      <c r="U1496" s="8">
        <v>1</v>
      </c>
      <c r="V1496" s="8" t="s">
        <v>1423</v>
      </c>
      <c r="W1496" s="8">
        <v>2022</v>
      </c>
      <c r="X1496" t="s">
        <v>67</v>
      </c>
      <c r="Y1496" s="3">
        <v>1</v>
      </c>
      <c r="Z1496">
        <v>4580</v>
      </c>
      <c r="AA1496">
        <v>4580</v>
      </c>
      <c r="AB1496">
        <v>0</v>
      </c>
      <c r="AC1496" t="s">
        <v>30</v>
      </c>
    </row>
    <row r="1497" spans="1:29" x14ac:dyDescent="0.3">
      <c r="A1497">
        <v>1496</v>
      </c>
      <c r="B1497" t="s">
        <v>41</v>
      </c>
      <c r="C1497" t="s">
        <v>21</v>
      </c>
      <c r="D1497" t="s">
        <v>236</v>
      </c>
      <c r="E1497" t="s">
        <v>238</v>
      </c>
      <c r="F1497" t="s">
        <v>25</v>
      </c>
      <c r="G1497" t="s">
        <v>26</v>
      </c>
      <c r="H1497" t="s">
        <v>1382</v>
      </c>
      <c r="I1497" t="s">
        <v>458</v>
      </c>
      <c r="J1497" s="2">
        <v>44834</v>
      </c>
      <c r="K1497">
        <v>1806355</v>
      </c>
      <c r="L1497">
        <v>1806355</v>
      </c>
      <c r="M1497" t="s">
        <v>7</v>
      </c>
      <c r="N1497" t="s">
        <v>1424</v>
      </c>
      <c r="O1497" t="s">
        <v>27</v>
      </c>
      <c r="P1497">
        <v>102000</v>
      </c>
      <c r="Q1497">
        <v>114000</v>
      </c>
      <c r="R1497" t="s">
        <v>262</v>
      </c>
      <c r="S1497">
        <v>9640001965</v>
      </c>
      <c r="T1497" s="2">
        <v>44835</v>
      </c>
      <c r="U1497" s="8">
        <v>1</v>
      </c>
      <c r="V1497" s="8" t="s">
        <v>1423</v>
      </c>
      <c r="W1497" s="8">
        <v>2022</v>
      </c>
      <c r="X1497" t="s">
        <v>46</v>
      </c>
      <c r="Y1497" s="3">
        <v>1</v>
      </c>
      <c r="Z1497">
        <v>114000</v>
      </c>
      <c r="AA1497">
        <v>102000</v>
      </c>
      <c r="AB1497">
        <v>12000</v>
      </c>
      <c r="AC1497" t="s">
        <v>16</v>
      </c>
    </row>
    <row r="1498" spans="1:29" x14ac:dyDescent="0.3">
      <c r="A1498">
        <v>1497</v>
      </c>
      <c r="B1498" t="s">
        <v>41</v>
      </c>
      <c r="C1498" t="s">
        <v>21</v>
      </c>
      <c r="D1498" t="s">
        <v>87</v>
      </c>
      <c r="E1498" t="s">
        <v>105</v>
      </c>
      <c r="F1498" t="s">
        <v>25</v>
      </c>
      <c r="G1498" t="s">
        <v>26</v>
      </c>
      <c r="H1498" t="s">
        <v>347</v>
      </c>
      <c r="I1498" t="s">
        <v>457</v>
      </c>
      <c r="J1498" t="s">
        <v>18</v>
      </c>
      <c r="K1498" t="s">
        <v>18</v>
      </c>
      <c r="L1498" t="s">
        <v>1552</v>
      </c>
      <c r="M1498" t="s">
        <v>18</v>
      </c>
      <c r="N1498" t="s">
        <v>1425</v>
      </c>
      <c r="O1498" t="s">
        <v>288</v>
      </c>
      <c r="P1498">
        <v>6300</v>
      </c>
      <c r="Q1498">
        <v>6300</v>
      </c>
      <c r="R1498" t="s">
        <v>86</v>
      </c>
      <c r="S1498">
        <v>9640001963</v>
      </c>
      <c r="T1498" s="2">
        <v>44835</v>
      </c>
      <c r="U1498" s="8">
        <v>1</v>
      </c>
      <c r="V1498" s="8" t="s">
        <v>1423</v>
      </c>
      <c r="W1498" s="8">
        <v>2022</v>
      </c>
      <c r="X1498" t="s">
        <v>67</v>
      </c>
      <c r="Y1498" s="3">
        <v>145</v>
      </c>
      <c r="Z1498">
        <v>6300</v>
      </c>
      <c r="AA1498">
        <v>6300</v>
      </c>
      <c r="AB1498">
        <v>0</v>
      </c>
      <c r="AC1498" t="s">
        <v>30</v>
      </c>
    </row>
    <row r="1499" spans="1:29" x14ac:dyDescent="0.3">
      <c r="A1499">
        <v>1498</v>
      </c>
      <c r="B1499" t="s">
        <v>20</v>
      </c>
      <c r="C1499" t="s">
        <v>9</v>
      </c>
      <c r="D1499" t="s">
        <v>1383</v>
      </c>
      <c r="E1499" t="s">
        <v>53</v>
      </c>
      <c r="F1499" t="s">
        <v>53</v>
      </c>
      <c r="G1499" t="s">
        <v>13</v>
      </c>
      <c r="H1499" t="s">
        <v>321</v>
      </c>
      <c r="I1499" t="s">
        <v>558</v>
      </c>
      <c r="J1499" t="s">
        <v>76</v>
      </c>
      <c r="K1499" t="s">
        <v>538</v>
      </c>
      <c r="L1499" t="s">
        <v>1552</v>
      </c>
      <c r="M1499" t="s">
        <v>76</v>
      </c>
      <c r="N1499" t="s">
        <v>1425</v>
      </c>
      <c r="O1499" t="s">
        <v>27</v>
      </c>
      <c r="P1499">
        <v>77000</v>
      </c>
      <c r="Q1499">
        <v>77000</v>
      </c>
      <c r="R1499" t="s">
        <v>401</v>
      </c>
      <c r="S1499">
        <v>3000007768</v>
      </c>
      <c r="T1499" s="2">
        <v>44837</v>
      </c>
      <c r="U1499" s="8">
        <v>3</v>
      </c>
      <c r="V1499" s="8" t="s">
        <v>1423</v>
      </c>
      <c r="W1499" s="8">
        <v>2022</v>
      </c>
      <c r="X1499" t="s">
        <v>28</v>
      </c>
      <c r="Y1499" s="3">
        <v>1.6E-2</v>
      </c>
      <c r="Z1499">
        <v>77000</v>
      </c>
      <c r="AA1499">
        <v>77000</v>
      </c>
      <c r="AB1499">
        <v>0</v>
      </c>
      <c r="AC1499" t="s">
        <v>30</v>
      </c>
    </row>
    <row r="1500" spans="1:29" x14ac:dyDescent="0.3">
      <c r="A1500">
        <v>1499</v>
      </c>
      <c r="B1500" t="s">
        <v>20</v>
      </c>
      <c r="C1500" t="s">
        <v>9</v>
      </c>
      <c r="D1500" t="s">
        <v>1384</v>
      </c>
      <c r="E1500" t="s">
        <v>53</v>
      </c>
      <c r="F1500" t="s">
        <v>53</v>
      </c>
      <c r="G1500" t="s">
        <v>13</v>
      </c>
      <c r="H1500" t="s">
        <v>208</v>
      </c>
      <c r="I1500" t="s">
        <v>457</v>
      </c>
      <c r="J1500" s="2">
        <v>44824</v>
      </c>
      <c r="K1500">
        <v>1766436</v>
      </c>
      <c r="L1500">
        <v>1766436</v>
      </c>
      <c r="M1500" t="s">
        <v>7</v>
      </c>
      <c r="N1500" t="s">
        <v>1424</v>
      </c>
      <c r="O1500" t="s">
        <v>27</v>
      </c>
      <c r="P1500">
        <v>61800</v>
      </c>
      <c r="Q1500">
        <v>66000</v>
      </c>
      <c r="R1500" t="s">
        <v>100</v>
      </c>
      <c r="S1500">
        <v>3000007764</v>
      </c>
      <c r="T1500" s="2">
        <v>44836</v>
      </c>
      <c r="U1500" s="8">
        <v>2</v>
      </c>
      <c r="V1500" s="8" t="s">
        <v>1423</v>
      </c>
      <c r="W1500" s="8">
        <v>2022</v>
      </c>
      <c r="X1500" t="s">
        <v>28</v>
      </c>
      <c r="Y1500" s="3">
        <v>0.01</v>
      </c>
      <c r="Z1500">
        <v>66000</v>
      </c>
      <c r="AA1500">
        <v>61800</v>
      </c>
      <c r="AB1500">
        <v>4200</v>
      </c>
      <c r="AC1500" t="s">
        <v>16</v>
      </c>
    </row>
    <row r="1501" spans="1:29" x14ac:dyDescent="0.3">
      <c r="A1501">
        <v>1500</v>
      </c>
      <c r="B1501" t="s">
        <v>41</v>
      </c>
      <c r="C1501" t="s">
        <v>21</v>
      </c>
      <c r="D1501" t="s">
        <v>1385</v>
      </c>
      <c r="E1501" t="s">
        <v>1053</v>
      </c>
      <c r="F1501" t="s">
        <v>25</v>
      </c>
      <c r="G1501" t="s">
        <v>26</v>
      </c>
      <c r="H1501" t="s">
        <v>189</v>
      </c>
      <c r="I1501" t="s">
        <v>457</v>
      </c>
      <c r="J1501" t="s">
        <v>139</v>
      </c>
      <c r="K1501" t="s">
        <v>139</v>
      </c>
      <c r="L1501" t="s">
        <v>1552</v>
      </c>
      <c r="M1501" t="s">
        <v>139</v>
      </c>
      <c r="N1501" t="s">
        <v>1425</v>
      </c>
      <c r="O1501" t="s">
        <v>27</v>
      </c>
      <c r="P1501">
        <v>8500</v>
      </c>
      <c r="Q1501">
        <v>8500</v>
      </c>
      <c r="R1501" t="s">
        <v>140</v>
      </c>
      <c r="S1501">
        <v>9640001970</v>
      </c>
      <c r="T1501" s="2">
        <v>44837</v>
      </c>
      <c r="U1501" s="8">
        <v>3</v>
      </c>
      <c r="V1501" s="8" t="s">
        <v>1423</v>
      </c>
      <c r="W1501" s="8">
        <v>2022</v>
      </c>
      <c r="X1501" t="s">
        <v>15</v>
      </c>
      <c r="Y1501" s="3">
        <v>200</v>
      </c>
      <c r="Z1501">
        <v>224400</v>
      </c>
      <c r="AA1501">
        <v>224400</v>
      </c>
      <c r="AB1501">
        <v>0</v>
      </c>
      <c r="AC1501" t="s">
        <v>30</v>
      </c>
    </row>
    <row r="1502" spans="1:29" x14ac:dyDescent="0.3">
      <c r="A1502">
        <v>1501</v>
      </c>
      <c r="B1502" t="s">
        <v>8</v>
      </c>
      <c r="C1502" t="s">
        <v>21</v>
      </c>
      <c r="D1502" t="s">
        <v>82</v>
      </c>
      <c r="E1502" t="s">
        <v>84</v>
      </c>
      <c r="F1502" t="s">
        <v>85</v>
      </c>
      <c r="G1502" t="s">
        <v>37</v>
      </c>
      <c r="H1502" t="s">
        <v>83</v>
      </c>
      <c r="I1502" t="s">
        <v>455</v>
      </c>
      <c r="J1502" s="2">
        <v>44834</v>
      </c>
      <c r="K1502">
        <v>1810757</v>
      </c>
      <c r="L1502">
        <v>1810757</v>
      </c>
      <c r="M1502" t="s">
        <v>7</v>
      </c>
      <c r="N1502" t="s">
        <v>1424</v>
      </c>
      <c r="O1502" t="s">
        <v>14</v>
      </c>
      <c r="P1502">
        <v>1998</v>
      </c>
      <c r="Q1502">
        <v>2000</v>
      </c>
      <c r="R1502" t="s">
        <v>187</v>
      </c>
      <c r="S1502">
        <v>9460005904</v>
      </c>
      <c r="T1502" s="2">
        <v>44836</v>
      </c>
      <c r="U1502" s="8">
        <v>2</v>
      </c>
      <c r="V1502" s="8" t="s">
        <v>1423</v>
      </c>
      <c r="W1502" s="8">
        <v>2022</v>
      </c>
      <c r="X1502" t="s">
        <v>15</v>
      </c>
      <c r="Y1502" s="3">
        <v>200</v>
      </c>
      <c r="Z1502">
        <v>400000</v>
      </c>
      <c r="AA1502">
        <v>399600</v>
      </c>
      <c r="AB1502">
        <v>400</v>
      </c>
      <c r="AC1502" t="s">
        <v>16</v>
      </c>
    </row>
    <row r="1503" spans="1:29" x14ac:dyDescent="0.3">
      <c r="A1503">
        <v>1502</v>
      </c>
      <c r="B1503" t="s">
        <v>8</v>
      </c>
      <c r="C1503" t="s">
        <v>21</v>
      </c>
      <c r="D1503" t="s">
        <v>82</v>
      </c>
      <c r="E1503" t="s">
        <v>84</v>
      </c>
      <c r="F1503" t="s">
        <v>85</v>
      </c>
      <c r="G1503" t="s">
        <v>37</v>
      </c>
      <c r="H1503" t="s">
        <v>83</v>
      </c>
      <c r="I1503" t="s">
        <v>455</v>
      </c>
      <c r="J1503" s="2">
        <v>44834</v>
      </c>
      <c r="K1503">
        <v>1810757</v>
      </c>
      <c r="L1503">
        <v>1810757</v>
      </c>
      <c r="M1503" t="s">
        <v>7</v>
      </c>
      <c r="N1503" t="s">
        <v>1424</v>
      </c>
      <c r="O1503" t="s">
        <v>14</v>
      </c>
      <c r="P1503">
        <v>1998</v>
      </c>
      <c r="Q1503">
        <v>2000</v>
      </c>
      <c r="R1503" t="s">
        <v>187</v>
      </c>
      <c r="S1503">
        <v>9460005905</v>
      </c>
      <c r="T1503" s="2">
        <v>44836</v>
      </c>
      <c r="U1503" s="8">
        <v>2</v>
      </c>
      <c r="V1503" s="8" t="s">
        <v>1423</v>
      </c>
      <c r="W1503" s="8">
        <v>2022</v>
      </c>
      <c r="X1503" t="s">
        <v>15</v>
      </c>
      <c r="Y1503" s="3">
        <v>200</v>
      </c>
      <c r="Z1503">
        <v>400000</v>
      </c>
      <c r="AA1503">
        <v>399600</v>
      </c>
      <c r="AB1503">
        <v>400</v>
      </c>
      <c r="AC1503" t="s">
        <v>16</v>
      </c>
    </row>
    <row r="1504" spans="1:29" x14ac:dyDescent="0.3">
      <c r="A1504">
        <v>1503</v>
      </c>
      <c r="B1504" t="s">
        <v>41</v>
      </c>
      <c r="C1504" t="s">
        <v>21</v>
      </c>
      <c r="D1504" t="s">
        <v>1386</v>
      </c>
      <c r="E1504" t="s">
        <v>382</v>
      </c>
      <c r="F1504" t="s">
        <v>25</v>
      </c>
      <c r="G1504" t="s">
        <v>26</v>
      </c>
      <c r="H1504" t="s">
        <v>1387</v>
      </c>
      <c r="I1504" t="s">
        <v>457</v>
      </c>
      <c r="J1504" s="2">
        <v>44832</v>
      </c>
      <c r="K1504">
        <v>1801612</v>
      </c>
      <c r="L1504">
        <v>1801612</v>
      </c>
      <c r="M1504" t="s">
        <v>7</v>
      </c>
      <c r="N1504" t="s">
        <v>1424</v>
      </c>
      <c r="O1504" t="s">
        <v>14</v>
      </c>
      <c r="P1504">
        <v>1180</v>
      </c>
      <c r="Q1504">
        <v>1200</v>
      </c>
      <c r="R1504" t="s">
        <v>401</v>
      </c>
      <c r="S1504">
        <v>9640001971</v>
      </c>
      <c r="T1504" s="2">
        <v>44837</v>
      </c>
      <c r="U1504" s="8">
        <v>3</v>
      </c>
      <c r="V1504" s="8" t="s">
        <v>1423</v>
      </c>
      <c r="W1504" s="8">
        <v>2022</v>
      </c>
      <c r="X1504" t="s">
        <v>15</v>
      </c>
      <c r="Y1504" s="3">
        <v>3.19</v>
      </c>
      <c r="Z1504">
        <v>3828</v>
      </c>
      <c r="AA1504">
        <v>3764.2</v>
      </c>
      <c r="AB1504">
        <v>63.800000000000182</v>
      </c>
      <c r="AC1504" t="s">
        <v>16</v>
      </c>
    </row>
    <row r="1505" spans="1:29" x14ac:dyDescent="0.3">
      <c r="A1505">
        <v>1504</v>
      </c>
      <c r="B1505" t="s">
        <v>41</v>
      </c>
      <c r="C1505" t="s">
        <v>21</v>
      </c>
      <c r="D1505" t="s">
        <v>1386</v>
      </c>
      <c r="E1505" t="s">
        <v>382</v>
      </c>
      <c r="F1505" t="s">
        <v>25</v>
      </c>
      <c r="G1505" t="s">
        <v>26</v>
      </c>
      <c r="H1505" t="s">
        <v>1387</v>
      </c>
      <c r="I1505" t="s">
        <v>457</v>
      </c>
      <c r="J1505" s="2">
        <v>44832</v>
      </c>
      <c r="K1505">
        <v>1801612</v>
      </c>
      <c r="L1505">
        <v>1801612</v>
      </c>
      <c r="M1505" t="s">
        <v>7</v>
      </c>
      <c r="N1505" t="s">
        <v>1424</v>
      </c>
      <c r="O1505" t="s">
        <v>14</v>
      </c>
      <c r="P1505">
        <v>1180</v>
      </c>
      <c r="Q1505">
        <v>1200</v>
      </c>
      <c r="R1505" t="s">
        <v>401</v>
      </c>
      <c r="S1505">
        <v>9640001972</v>
      </c>
      <c r="T1505" s="2">
        <v>44837</v>
      </c>
      <c r="U1505" s="8">
        <v>3</v>
      </c>
      <c r="V1505" s="8" t="s">
        <v>1423</v>
      </c>
      <c r="W1505" s="8">
        <v>2022</v>
      </c>
      <c r="X1505" t="s">
        <v>15</v>
      </c>
      <c r="Y1505" s="3">
        <v>9.3059999999999992</v>
      </c>
      <c r="Z1505">
        <v>11167.199999999999</v>
      </c>
      <c r="AA1505">
        <v>10981.079999999998</v>
      </c>
      <c r="AB1505">
        <v>186.1200000000008</v>
      </c>
      <c r="AC1505" t="s">
        <v>16</v>
      </c>
    </row>
    <row r="1506" spans="1:29" x14ac:dyDescent="0.3">
      <c r="A1506">
        <v>1505</v>
      </c>
      <c r="B1506" t="s">
        <v>41</v>
      </c>
      <c r="C1506" t="s">
        <v>21</v>
      </c>
      <c r="D1506" t="s">
        <v>829</v>
      </c>
      <c r="E1506" t="s">
        <v>382</v>
      </c>
      <c r="F1506" t="s">
        <v>25</v>
      </c>
      <c r="G1506" t="s">
        <v>26</v>
      </c>
      <c r="H1506" t="s">
        <v>1387</v>
      </c>
      <c r="I1506" t="s">
        <v>457</v>
      </c>
      <c r="J1506" s="2">
        <v>44832</v>
      </c>
      <c r="K1506">
        <v>1801612</v>
      </c>
      <c r="L1506">
        <v>1801612</v>
      </c>
      <c r="M1506" t="s">
        <v>7</v>
      </c>
      <c r="N1506" t="s">
        <v>1424</v>
      </c>
      <c r="O1506" t="s">
        <v>14</v>
      </c>
      <c r="P1506">
        <v>1180</v>
      </c>
      <c r="Q1506">
        <v>1200</v>
      </c>
      <c r="R1506" t="s">
        <v>401</v>
      </c>
      <c r="S1506">
        <v>9640001973</v>
      </c>
      <c r="T1506" s="2">
        <v>44837</v>
      </c>
      <c r="U1506" s="8">
        <v>3</v>
      </c>
      <c r="V1506" s="8" t="s">
        <v>1423</v>
      </c>
      <c r="W1506" s="8">
        <v>2022</v>
      </c>
      <c r="X1506" t="s">
        <v>50</v>
      </c>
      <c r="Y1506" s="3">
        <v>1070.8910000000001</v>
      </c>
      <c r="Z1506">
        <v>7819.3220338983047</v>
      </c>
      <c r="AA1506">
        <v>7689</v>
      </c>
      <c r="AB1506">
        <v>130.32203389830465</v>
      </c>
      <c r="AC1506" t="s">
        <v>16</v>
      </c>
    </row>
    <row r="1507" spans="1:29" x14ac:dyDescent="0.3">
      <c r="A1507">
        <v>1506</v>
      </c>
      <c r="B1507" t="s">
        <v>8</v>
      </c>
      <c r="C1507" t="s">
        <v>21</v>
      </c>
      <c r="D1507" t="s">
        <v>1388</v>
      </c>
      <c r="E1507" t="s">
        <v>1389</v>
      </c>
      <c r="F1507" t="s">
        <v>25</v>
      </c>
      <c r="G1507" t="s">
        <v>26</v>
      </c>
      <c r="H1507" t="s">
        <v>336</v>
      </c>
      <c r="I1507" t="s">
        <v>455</v>
      </c>
      <c r="J1507" s="2">
        <v>44835</v>
      </c>
      <c r="K1507">
        <v>1813825</v>
      </c>
      <c r="L1507">
        <v>1813825</v>
      </c>
      <c r="M1507" t="s">
        <v>7</v>
      </c>
      <c r="N1507" t="s">
        <v>1424</v>
      </c>
      <c r="O1507" t="s">
        <v>27</v>
      </c>
      <c r="P1507">
        <v>26000</v>
      </c>
      <c r="Q1507">
        <v>27500</v>
      </c>
      <c r="R1507" t="s">
        <v>187</v>
      </c>
      <c r="S1507">
        <v>9460005906</v>
      </c>
      <c r="T1507" s="2">
        <v>44838</v>
      </c>
      <c r="U1507" s="8">
        <v>4</v>
      </c>
      <c r="V1507" s="8" t="s">
        <v>1423</v>
      </c>
      <c r="W1507" s="8">
        <v>2022</v>
      </c>
      <c r="X1507" t="s">
        <v>15</v>
      </c>
      <c r="Y1507" s="3">
        <v>12</v>
      </c>
      <c r="Z1507">
        <v>27500</v>
      </c>
      <c r="AA1507">
        <v>26000</v>
      </c>
      <c r="AB1507">
        <v>1500</v>
      </c>
      <c r="AC1507" t="s">
        <v>16</v>
      </c>
    </row>
    <row r="1508" spans="1:29" x14ac:dyDescent="0.3">
      <c r="A1508">
        <v>1507</v>
      </c>
      <c r="B1508" t="s">
        <v>41</v>
      </c>
      <c r="C1508" t="s">
        <v>21</v>
      </c>
      <c r="D1508" t="s">
        <v>1390</v>
      </c>
      <c r="E1508" t="s">
        <v>1391</v>
      </c>
      <c r="F1508" t="s">
        <v>25</v>
      </c>
      <c r="G1508" t="s">
        <v>26</v>
      </c>
      <c r="H1508" t="s">
        <v>465</v>
      </c>
      <c r="I1508" t="s">
        <v>558</v>
      </c>
      <c r="J1508" t="s">
        <v>18</v>
      </c>
      <c r="K1508" t="s">
        <v>18</v>
      </c>
      <c r="L1508" t="s">
        <v>1552</v>
      </c>
      <c r="M1508" t="s">
        <v>18</v>
      </c>
      <c r="N1508" t="s">
        <v>1425</v>
      </c>
      <c r="O1508" t="s">
        <v>27</v>
      </c>
      <c r="P1508">
        <v>100</v>
      </c>
      <c r="Q1508">
        <v>100</v>
      </c>
      <c r="R1508" t="s">
        <v>19</v>
      </c>
      <c r="S1508">
        <v>9640001974</v>
      </c>
      <c r="T1508" s="2">
        <v>44837</v>
      </c>
      <c r="U1508" s="8">
        <v>3</v>
      </c>
      <c r="V1508" s="8" t="s">
        <v>1423</v>
      </c>
      <c r="W1508" s="8">
        <v>2022</v>
      </c>
      <c r="X1508" t="s">
        <v>63</v>
      </c>
      <c r="Y1508" s="3">
        <v>3</v>
      </c>
      <c r="Z1508">
        <v>100</v>
      </c>
      <c r="AA1508">
        <v>100</v>
      </c>
      <c r="AB1508">
        <v>0</v>
      </c>
      <c r="AC1508" t="s">
        <v>30</v>
      </c>
    </row>
    <row r="1509" spans="1:29" x14ac:dyDescent="0.3">
      <c r="A1509">
        <v>1508</v>
      </c>
      <c r="B1509" t="s">
        <v>41</v>
      </c>
      <c r="C1509" t="s">
        <v>21</v>
      </c>
      <c r="D1509" t="s">
        <v>1390</v>
      </c>
      <c r="E1509" t="s">
        <v>105</v>
      </c>
      <c r="F1509" t="s">
        <v>25</v>
      </c>
      <c r="G1509" t="s">
        <v>26</v>
      </c>
      <c r="H1509" t="s">
        <v>465</v>
      </c>
      <c r="I1509" t="s">
        <v>558</v>
      </c>
      <c r="J1509" t="s">
        <v>18</v>
      </c>
      <c r="K1509" t="s">
        <v>18</v>
      </c>
      <c r="L1509" t="s">
        <v>1552</v>
      </c>
      <c r="M1509" t="s">
        <v>18</v>
      </c>
      <c r="N1509" t="s">
        <v>1425</v>
      </c>
      <c r="O1509" t="s">
        <v>27</v>
      </c>
      <c r="P1509">
        <v>1135</v>
      </c>
      <c r="Q1509">
        <v>1135</v>
      </c>
      <c r="R1509" t="s">
        <v>19</v>
      </c>
      <c r="S1509">
        <v>9640001975</v>
      </c>
      <c r="T1509" s="2">
        <v>44837</v>
      </c>
      <c r="U1509" s="8">
        <v>3</v>
      </c>
      <c r="V1509" s="8" t="s">
        <v>1423</v>
      </c>
      <c r="W1509" s="8">
        <v>2022</v>
      </c>
      <c r="X1509" t="s">
        <v>67</v>
      </c>
      <c r="Y1509" s="3">
        <v>34</v>
      </c>
      <c r="Z1509">
        <v>1135</v>
      </c>
      <c r="AA1509">
        <v>1135</v>
      </c>
      <c r="AB1509">
        <v>0</v>
      </c>
      <c r="AC1509" t="s">
        <v>30</v>
      </c>
    </row>
    <row r="1510" spans="1:29" x14ac:dyDescent="0.3">
      <c r="A1510">
        <v>1509</v>
      </c>
      <c r="B1510" t="s">
        <v>32</v>
      </c>
      <c r="C1510" t="s">
        <v>9</v>
      </c>
      <c r="D1510" t="s">
        <v>277</v>
      </c>
      <c r="E1510" t="s">
        <v>12</v>
      </c>
      <c r="F1510" t="s">
        <v>12</v>
      </c>
      <c r="G1510" t="s">
        <v>13</v>
      </c>
      <c r="H1510" t="s">
        <v>72</v>
      </c>
      <c r="I1510" t="s">
        <v>455</v>
      </c>
      <c r="J1510" s="2">
        <v>44840</v>
      </c>
      <c r="K1510">
        <v>1826165</v>
      </c>
      <c r="L1510">
        <v>1826165</v>
      </c>
      <c r="M1510" t="s">
        <v>7</v>
      </c>
      <c r="N1510" t="s">
        <v>1424</v>
      </c>
      <c r="O1510" t="s">
        <v>14</v>
      </c>
      <c r="P1510">
        <v>3637</v>
      </c>
      <c r="Q1510">
        <v>3950</v>
      </c>
      <c r="R1510" t="s">
        <v>187</v>
      </c>
      <c r="S1510">
        <v>3000007782</v>
      </c>
      <c r="T1510" s="2">
        <v>44841</v>
      </c>
      <c r="U1510" s="8">
        <v>7</v>
      </c>
      <c r="V1510" s="8" t="s">
        <v>1423</v>
      </c>
      <c r="W1510" s="8">
        <v>2022</v>
      </c>
      <c r="X1510" t="s">
        <v>15</v>
      </c>
      <c r="Y1510" s="3">
        <v>100</v>
      </c>
      <c r="Z1510">
        <v>395000</v>
      </c>
      <c r="AA1510">
        <v>363700</v>
      </c>
      <c r="AB1510">
        <v>31300</v>
      </c>
      <c r="AC1510" t="s">
        <v>16</v>
      </c>
    </row>
    <row r="1511" spans="1:29" x14ac:dyDescent="0.3">
      <c r="A1511">
        <v>1510</v>
      </c>
      <c r="B1511" t="s">
        <v>20</v>
      </c>
      <c r="C1511" t="s">
        <v>9</v>
      </c>
      <c r="D1511" t="s">
        <v>877</v>
      </c>
      <c r="E1511" t="s">
        <v>53</v>
      </c>
      <c r="F1511" t="s">
        <v>53</v>
      </c>
      <c r="G1511" t="s">
        <v>13</v>
      </c>
      <c r="H1511" t="s">
        <v>1392</v>
      </c>
      <c r="I1511" t="s">
        <v>457</v>
      </c>
      <c r="J1511" s="2">
        <v>44831</v>
      </c>
      <c r="K1511">
        <v>1796019</v>
      </c>
      <c r="L1511">
        <v>1796019</v>
      </c>
      <c r="M1511" t="s">
        <v>7</v>
      </c>
      <c r="N1511" t="s">
        <v>1424</v>
      </c>
      <c r="O1511" t="s">
        <v>27</v>
      </c>
      <c r="P1511">
        <v>49400</v>
      </c>
      <c r="Q1511">
        <v>53000</v>
      </c>
      <c r="R1511" t="s">
        <v>100</v>
      </c>
      <c r="S1511">
        <v>3000007783</v>
      </c>
      <c r="T1511" s="2">
        <v>44841</v>
      </c>
      <c r="U1511" s="8">
        <v>7</v>
      </c>
      <c r="V1511" s="8" t="s">
        <v>1423</v>
      </c>
      <c r="W1511" s="8">
        <v>2022</v>
      </c>
      <c r="X1511" t="s">
        <v>15</v>
      </c>
      <c r="Y1511" s="3">
        <v>9</v>
      </c>
      <c r="Z1511">
        <v>53000</v>
      </c>
      <c r="AA1511">
        <v>49400</v>
      </c>
      <c r="AB1511">
        <v>3600</v>
      </c>
      <c r="AC1511" t="s">
        <v>16</v>
      </c>
    </row>
    <row r="1512" spans="1:29" x14ac:dyDescent="0.3">
      <c r="A1512">
        <v>1511</v>
      </c>
      <c r="B1512" t="s">
        <v>32</v>
      </c>
      <c r="C1512" t="s">
        <v>9</v>
      </c>
      <c r="D1512" t="s">
        <v>10</v>
      </c>
      <c r="E1512" t="s">
        <v>12</v>
      </c>
      <c r="F1512" t="s">
        <v>12</v>
      </c>
      <c r="G1512" t="s">
        <v>13</v>
      </c>
      <c r="H1512" t="s">
        <v>55</v>
      </c>
      <c r="I1512" t="s">
        <v>457</v>
      </c>
      <c r="J1512" s="2">
        <v>44840</v>
      </c>
      <c r="K1512">
        <v>1826975</v>
      </c>
      <c r="L1512">
        <v>1826975</v>
      </c>
      <c r="M1512" t="s">
        <v>7</v>
      </c>
      <c r="N1512" t="s">
        <v>1424</v>
      </c>
      <c r="O1512" t="s">
        <v>14</v>
      </c>
      <c r="P1512">
        <v>1195</v>
      </c>
      <c r="Q1512">
        <v>1250</v>
      </c>
      <c r="R1512" t="s">
        <v>279</v>
      </c>
      <c r="S1512">
        <v>3000007785</v>
      </c>
      <c r="T1512" s="2">
        <v>44841</v>
      </c>
      <c r="U1512" s="8">
        <v>7</v>
      </c>
      <c r="V1512" s="8" t="s">
        <v>1423</v>
      </c>
      <c r="W1512" s="8">
        <v>2022</v>
      </c>
      <c r="X1512" t="s">
        <v>15</v>
      </c>
      <c r="Y1512" s="3">
        <v>310</v>
      </c>
      <c r="Z1512">
        <v>387500</v>
      </c>
      <c r="AA1512">
        <v>370450</v>
      </c>
      <c r="AB1512">
        <v>17050</v>
      </c>
      <c r="AC1512" t="s">
        <v>16</v>
      </c>
    </row>
    <row r="1513" spans="1:29" x14ac:dyDescent="0.3">
      <c r="A1513">
        <v>1512</v>
      </c>
      <c r="B1513" t="s">
        <v>41</v>
      </c>
      <c r="C1513" t="s">
        <v>9</v>
      </c>
      <c r="D1513" t="s">
        <v>10</v>
      </c>
      <c r="E1513" t="s">
        <v>12</v>
      </c>
      <c r="F1513" t="s">
        <v>12</v>
      </c>
      <c r="G1513" t="s">
        <v>13</v>
      </c>
      <c r="H1513" t="s">
        <v>11</v>
      </c>
      <c r="I1513" t="s">
        <v>455</v>
      </c>
      <c r="J1513" s="2">
        <v>44828</v>
      </c>
      <c r="K1513">
        <v>1783594</v>
      </c>
      <c r="L1513">
        <v>1783594</v>
      </c>
      <c r="M1513" t="s">
        <v>7</v>
      </c>
      <c r="N1513" t="s">
        <v>1424</v>
      </c>
      <c r="O1513" t="s">
        <v>14</v>
      </c>
      <c r="P1513">
        <v>2363</v>
      </c>
      <c r="Q1513">
        <v>2500</v>
      </c>
      <c r="R1513" t="s">
        <v>527</v>
      </c>
      <c r="S1513">
        <v>3000007794</v>
      </c>
      <c r="T1513" s="2">
        <v>44841</v>
      </c>
      <c r="U1513" s="8">
        <v>7</v>
      </c>
      <c r="V1513" s="8" t="s">
        <v>1423</v>
      </c>
      <c r="W1513" s="8">
        <v>2022</v>
      </c>
      <c r="X1513" t="s">
        <v>15</v>
      </c>
      <c r="Y1513" s="3">
        <v>120</v>
      </c>
      <c r="Z1513">
        <v>300000</v>
      </c>
      <c r="AA1513">
        <v>283560</v>
      </c>
      <c r="AB1513">
        <v>16440</v>
      </c>
      <c r="AC1513" t="s">
        <v>16</v>
      </c>
    </row>
    <row r="1514" spans="1:29" x14ac:dyDescent="0.3">
      <c r="A1514">
        <v>1513</v>
      </c>
      <c r="B1514" t="s">
        <v>41</v>
      </c>
      <c r="C1514" t="s">
        <v>21</v>
      </c>
      <c r="D1514" t="s">
        <v>439</v>
      </c>
      <c r="E1514" t="s">
        <v>440</v>
      </c>
      <c r="F1514" t="s">
        <v>25</v>
      </c>
      <c r="G1514" t="s">
        <v>26</v>
      </c>
      <c r="H1514" t="s">
        <v>181</v>
      </c>
      <c r="I1514" t="s">
        <v>457</v>
      </c>
      <c r="J1514" s="2">
        <v>44805</v>
      </c>
      <c r="K1514">
        <v>1698110</v>
      </c>
      <c r="L1514">
        <v>1698110</v>
      </c>
      <c r="M1514" t="s">
        <v>7</v>
      </c>
      <c r="N1514" t="s">
        <v>1424</v>
      </c>
      <c r="O1514" t="s">
        <v>27</v>
      </c>
      <c r="P1514">
        <v>13000</v>
      </c>
      <c r="Q1514">
        <v>13500</v>
      </c>
      <c r="R1514" t="s">
        <v>73</v>
      </c>
      <c r="S1514">
        <v>9640001834</v>
      </c>
      <c r="T1514" s="2">
        <v>44807</v>
      </c>
      <c r="U1514" s="8">
        <v>3</v>
      </c>
      <c r="V1514" s="8" t="s">
        <v>1422</v>
      </c>
      <c r="W1514" s="8">
        <v>2022</v>
      </c>
      <c r="X1514" t="s">
        <v>63</v>
      </c>
      <c r="Y1514" s="3">
        <v>48</v>
      </c>
      <c r="Z1514">
        <v>13500</v>
      </c>
      <c r="AA1514">
        <v>13000</v>
      </c>
      <c r="AB1514">
        <v>500</v>
      </c>
      <c r="AC1514" t="s">
        <v>16</v>
      </c>
    </row>
    <row r="1515" spans="1:29" x14ac:dyDescent="0.3">
      <c r="A1515">
        <v>1514</v>
      </c>
      <c r="B1515" t="s">
        <v>8</v>
      </c>
      <c r="C1515" t="s">
        <v>21</v>
      </c>
      <c r="D1515" t="s">
        <v>353</v>
      </c>
      <c r="E1515" t="s">
        <v>221</v>
      </c>
      <c r="F1515" t="s">
        <v>25</v>
      </c>
      <c r="G1515" t="s">
        <v>26</v>
      </c>
      <c r="H1515" t="s">
        <v>336</v>
      </c>
      <c r="I1515" t="s">
        <v>455</v>
      </c>
      <c r="J1515" s="2">
        <v>44826</v>
      </c>
      <c r="K1515">
        <v>1775988</v>
      </c>
      <c r="L1515">
        <v>1775988</v>
      </c>
      <c r="M1515" t="s">
        <v>7</v>
      </c>
      <c r="N1515" t="s">
        <v>1424</v>
      </c>
      <c r="O1515" t="s">
        <v>14</v>
      </c>
      <c r="P1515">
        <v>1299</v>
      </c>
      <c r="Q1515">
        <v>1300</v>
      </c>
      <c r="R1515" t="s">
        <v>352</v>
      </c>
      <c r="S1515">
        <v>9460005887</v>
      </c>
      <c r="T1515" s="2">
        <v>44828</v>
      </c>
      <c r="U1515" s="8">
        <v>24</v>
      </c>
      <c r="V1515" s="8" t="s">
        <v>1422</v>
      </c>
      <c r="W1515" s="8">
        <v>2022</v>
      </c>
      <c r="X1515" t="s">
        <v>15</v>
      </c>
      <c r="Y1515" s="3">
        <v>2.7</v>
      </c>
      <c r="Z1515">
        <v>3510.0000000000005</v>
      </c>
      <c r="AA1515">
        <v>3507.3</v>
      </c>
      <c r="AB1515">
        <v>2.7000000000002728</v>
      </c>
      <c r="AC1515" t="s">
        <v>16</v>
      </c>
    </row>
    <row r="1516" spans="1:29" x14ac:dyDescent="0.3">
      <c r="A1516">
        <v>1515</v>
      </c>
      <c r="B1516" t="s">
        <v>41</v>
      </c>
      <c r="C1516" t="s">
        <v>21</v>
      </c>
      <c r="D1516" t="s">
        <v>304</v>
      </c>
      <c r="E1516" t="s">
        <v>209</v>
      </c>
      <c r="F1516" t="s">
        <v>1408</v>
      </c>
      <c r="G1516" t="s">
        <v>13</v>
      </c>
      <c r="H1516" t="s">
        <v>441</v>
      </c>
      <c r="I1516" t="s">
        <v>461</v>
      </c>
      <c r="J1516" t="s">
        <v>76</v>
      </c>
      <c r="K1516" t="s">
        <v>538</v>
      </c>
      <c r="L1516" t="s">
        <v>1552</v>
      </c>
      <c r="M1516" t="s">
        <v>76</v>
      </c>
      <c r="N1516" t="s">
        <v>1425</v>
      </c>
      <c r="O1516" t="s">
        <v>14</v>
      </c>
      <c r="P1516">
        <v>1950</v>
      </c>
      <c r="Q1516">
        <v>1950</v>
      </c>
      <c r="R1516" t="s">
        <v>235</v>
      </c>
      <c r="S1516">
        <v>9640001913</v>
      </c>
      <c r="T1516" s="2">
        <v>44828</v>
      </c>
      <c r="U1516" s="8">
        <v>24</v>
      </c>
      <c r="V1516" s="8" t="s">
        <v>1422</v>
      </c>
      <c r="W1516" s="8">
        <v>2022</v>
      </c>
      <c r="X1516" t="s">
        <v>15</v>
      </c>
      <c r="Y1516" s="3">
        <v>95.06</v>
      </c>
      <c r="Z1516">
        <v>185367</v>
      </c>
      <c r="AA1516">
        <v>185367</v>
      </c>
      <c r="AB1516">
        <v>0</v>
      </c>
      <c r="AC1516" t="s">
        <v>30</v>
      </c>
    </row>
    <row r="1517" spans="1:29" x14ac:dyDescent="0.3">
      <c r="A1517">
        <v>1516</v>
      </c>
      <c r="B1517" t="s">
        <v>41</v>
      </c>
      <c r="C1517" t="s">
        <v>21</v>
      </c>
      <c r="D1517" t="s">
        <v>304</v>
      </c>
      <c r="E1517" t="s">
        <v>209</v>
      </c>
      <c r="F1517" t="s">
        <v>1408</v>
      </c>
      <c r="G1517" t="s">
        <v>13</v>
      </c>
      <c r="H1517" t="s">
        <v>441</v>
      </c>
      <c r="I1517" t="s">
        <v>461</v>
      </c>
      <c r="J1517" t="s">
        <v>76</v>
      </c>
      <c r="K1517" t="s">
        <v>538</v>
      </c>
      <c r="L1517" t="s">
        <v>1552</v>
      </c>
      <c r="M1517" t="s">
        <v>76</v>
      </c>
      <c r="N1517" t="s">
        <v>1425</v>
      </c>
      <c r="O1517" t="s">
        <v>14</v>
      </c>
      <c r="P1517">
        <v>1950</v>
      </c>
      <c r="Q1517">
        <v>1950</v>
      </c>
      <c r="R1517" t="s">
        <v>1019</v>
      </c>
      <c r="S1517">
        <v>9640001914</v>
      </c>
      <c r="T1517" s="2">
        <v>44828</v>
      </c>
      <c r="U1517" s="8">
        <v>24</v>
      </c>
      <c r="V1517" s="8" t="s">
        <v>1422</v>
      </c>
      <c r="W1517" s="8">
        <v>2022</v>
      </c>
      <c r="X1517" t="s">
        <v>15</v>
      </c>
      <c r="Y1517" s="3">
        <v>33.35</v>
      </c>
      <c r="Z1517">
        <v>65032.5</v>
      </c>
      <c r="AA1517">
        <v>65032.5</v>
      </c>
      <c r="AB1517">
        <v>0</v>
      </c>
      <c r="AC1517" t="s">
        <v>30</v>
      </c>
    </row>
    <row r="1518" spans="1:29" x14ac:dyDescent="0.3">
      <c r="A1518">
        <v>1517</v>
      </c>
      <c r="B1518" t="s">
        <v>41</v>
      </c>
      <c r="C1518" t="s">
        <v>21</v>
      </c>
      <c r="D1518" t="s">
        <v>304</v>
      </c>
      <c r="E1518" t="s">
        <v>209</v>
      </c>
      <c r="F1518" t="s">
        <v>1408</v>
      </c>
      <c r="G1518" t="s">
        <v>13</v>
      </c>
      <c r="H1518" t="s">
        <v>441</v>
      </c>
      <c r="I1518" t="s">
        <v>461</v>
      </c>
      <c r="J1518" t="s">
        <v>76</v>
      </c>
      <c r="K1518" t="s">
        <v>538</v>
      </c>
      <c r="L1518" t="s">
        <v>1552</v>
      </c>
      <c r="M1518" t="s">
        <v>76</v>
      </c>
      <c r="N1518" t="s">
        <v>1425</v>
      </c>
      <c r="O1518" t="s">
        <v>14</v>
      </c>
      <c r="P1518">
        <v>2100</v>
      </c>
      <c r="Q1518">
        <v>2100</v>
      </c>
      <c r="R1518" t="s">
        <v>1019</v>
      </c>
      <c r="S1518">
        <v>9640001915</v>
      </c>
      <c r="T1518" s="2">
        <v>44828</v>
      </c>
      <c r="U1518" s="8">
        <v>24</v>
      </c>
      <c r="V1518" s="8" t="s">
        <v>1422</v>
      </c>
      <c r="W1518" s="8">
        <v>2022</v>
      </c>
      <c r="X1518" t="s">
        <v>15</v>
      </c>
      <c r="Y1518" s="3">
        <v>24.99</v>
      </c>
      <c r="Z1518">
        <v>52479</v>
      </c>
      <c r="AA1518">
        <v>52479</v>
      </c>
      <c r="AB1518">
        <v>0</v>
      </c>
      <c r="AC1518" t="s">
        <v>30</v>
      </c>
    </row>
    <row r="1519" spans="1:29" x14ac:dyDescent="0.3">
      <c r="A1519">
        <v>1518</v>
      </c>
      <c r="B1519" t="s">
        <v>41</v>
      </c>
      <c r="C1519" t="s">
        <v>21</v>
      </c>
      <c r="D1519" t="s">
        <v>304</v>
      </c>
      <c r="E1519" t="s">
        <v>209</v>
      </c>
      <c r="F1519" t="s">
        <v>1408</v>
      </c>
      <c r="G1519" t="s">
        <v>13</v>
      </c>
      <c r="H1519" t="s">
        <v>441</v>
      </c>
      <c r="I1519" t="s">
        <v>461</v>
      </c>
      <c r="J1519" t="s">
        <v>76</v>
      </c>
      <c r="K1519" t="s">
        <v>538</v>
      </c>
      <c r="L1519" t="s">
        <v>1552</v>
      </c>
      <c r="M1519" t="s">
        <v>76</v>
      </c>
      <c r="N1519" t="s">
        <v>1425</v>
      </c>
      <c r="O1519" t="s">
        <v>14</v>
      </c>
      <c r="P1519">
        <v>1900</v>
      </c>
      <c r="Q1519">
        <v>1900</v>
      </c>
      <c r="R1519" t="s">
        <v>442</v>
      </c>
      <c r="S1519">
        <v>9640001916</v>
      </c>
      <c r="T1519" s="2">
        <v>44829</v>
      </c>
      <c r="U1519" s="8">
        <v>25</v>
      </c>
      <c r="V1519" s="8" t="s">
        <v>1422</v>
      </c>
      <c r="W1519" s="8">
        <v>2022</v>
      </c>
      <c r="X1519" t="s">
        <v>15</v>
      </c>
      <c r="Y1519" s="3">
        <v>159.29</v>
      </c>
      <c r="Z1519">
        <v>302651</v>
      </c>
      <c r="AA1519">
        <v>302651</v>
      </c>
      <c r="AB1519">
        <v>0</v>
      </c>
      <c r="AC1519" t="s">
        <v>30</v>
      </c>
    </row>
    <row r="1520" spans="1:29" x14ac:dyDescent="0.3">
      <c r="A1520">
        <v>1519</v>
      </c>
      <c r="B1520" t="s">
        <v>41</v>
      </c>
      <c r="C1520" t="s">
        <v>21</v>
      </c>
      <c r="D1520" t="s">
        <v>304</v>
      </c>
      <c r="E1520" t="s">
        <v>209</v>
      </c>
      <c r="F1520" t="s">
        <v>1408</v>
      </c>
      <c r="G1520" t="s">
        <v>13</v>
      </c>
      <c r="H1520" t="s">
        <v>441</v>
      </c>
      <c r="I1520" t="s">
        <v>461</v>
      </c>
      <c r="J1520" t="s">
        <v>76</v>
      </c>
      <c r="K1520" t="s">
        <v>538</v>
      </c>
      <c r="L1520" t="s">
        <v>1552</v>
      </c>
      <c r="M1520" t="s">
        <v>76</v>
      </c>
      <c r="N1520" t="s">
        <v>1425</v>
      </c>
      <c r="O1520" t="s">
        <v>14</v>
      </c>
      <c r="P1520">
        <v>1900</v>
      </c>
      <c r="Q1520">
        <v>1900</v>
      </c>
      <c r="R1520" t="s">
        <v>352</v>
      </c>
      <c r="S1520">
        <v>9640001917</v>
      </c>
      <c r="T1520" s="2">
        <v>44829</v>
      </c>
      <c r="U1520" s="8">
        <v>25</v>
      </c>
      <c r="V1520" s="8" t="s">
        <v>1422</v>
      </c>
      <c r="W1520" s="8">
        <v>2022</v>
      </c>
      <c r="X1520" t="s">
        <v>15</v>
      </c>
      <c r="Y1520" s="3">
        <v>31.72</v>
      </c>
      <c r="Z1520">
        <v>60268</v>
      </c>
      <c r="AA1520">
        <v>60268</v>
      </c>
      <c r="AB1520">
        <v>0</v>
      </c>
      <c r="AC1520" t="s">
        <v>30</v>
      </c>
    </row>
    <row r="1521" spans="1:29" x14ac:dyDescent="0.3">
      <c r="A1521">
        <v>1520</v>
      </c>
      <c r="B1521" t="s">
        <v>41</v>
      </c>
      <c r="C1521" t="s">
        <v>21</v>
      </c>
      <c r="D1521" t="s">
        <v>304</v>
      </c>
      <c r="E1521" t="s">
        <v>209</v>
      </c>
      <c r="F1521" t="s">
        <v>1408</v>
      </c>
      <c r="G1521" t="s">
        <v>13</v>
      </c>
      <c r="H1521" t="s">
        <v>441</v>
      </c>
      <c r="I1521" t="s">
        <v>461</v>
      </c>
      <c r="J1521" t="s">
        <v>76</v>
      </c>
      <c r="K1521" t="s">
        <v>538</v>
      </c>
      <c r="L1521" t="s">
        <v>1552</v>
      </c>
      <c r="M1521" t="s">
        <v>76</v>
      </c>
      <c r="N1521" t="s">
        <v>1425</v>
      </c>
      <c r="O1521" t="s">
        <v>14</v>
      </c>
      <c r="P1521">
        <v>1950</v>
      </c>
      <c r="Q1521">
        <v>1950</v>
      </c>
      <c r="R1521" t="s">
        <v>352</v>
      </c>
      <c r="S1521">
        <v>9640001918</v>
      </c>
      <c r="T1521" s="2">
        <v>44829</v>
      </c>
      <c r="U1521" s="8">
        <v>25</v>
      </c>
      <c r="V1521" s="8" t="s">
        <v>1422</v>
      </c>
      <c r="W1521" s="8">
        <v>2022</v>
      </c>
      <c r="X1521" t="s">
        <v>15</v>
      </c>
      <c r="Y1521" s="3">
        <v>88.41</v>
      </c>
      <c r="Z1521">
        <v>172399.5</v>
      </c>
      <c r="AA1521">
        <v>172399.5</v>
      </c>
      <c r="AB1521">
        <v>0</v>
      </c>
      <c r="AC1521" t="s">
        <v>30</v>
      </c>
    </row>
    <row r="1522" spans="1:29" x14ac:dyDescent="0.3">
      <c r="A1522">
        <v>1521</v>
      </c>
      <c r="B1522" t="s">
        <v>8</v>
      </c>
      <c r="C1522" t="s">
        <v>9</v>
      </c>
      <c r="D1522" t="s">
        <v>444</v>
      </c>
      <c r="E1522" t="s">
        <v>445</v>
      </c>
      <c r="F1522" t="s">
        <v>25</v>
      </c>
      <c r="G1522" t="s">
        <v>13</v>
      </c>
      <c r="H1522" t="s">
        <v>336</v>
      </c>
      <c r="I1522" t="s">
        <v>455</v>
      </c>
      <c r="J1522" t="s">
        <v>76</v>
      </c>
      <c r="K1522" t="s">
        <v>538</v>
      </c>
      <c r="L1522" t="s">
        <v>1552</v>
      </c>
      <c r="M1522" t="s">
        <v>76</v>
      </c>
      <c r="N1522" t="s">
        <v>1425</v>
      </c>
      <c r="O1522" t="s">
        <v>14</v>
      </c>
      <c r="P1522">
        <v>800</v>
      </c>
      <c r="Q1522">
        <v>800</v>
      </c>
      <c r="R1522" t="s">
        <v>443</v>
      </c>
      <c r="S1522">
        <v>8000047943</v>
      </c>
      <c r="T1522" s="2">
        <v>44813</v>
      </c>
      <c r="U1522" s="8">
        <v>9</v>
      </c>
      <c r="V1522" s="8" t="s">
        <v>1422</v>
      </c>
      <c r="W1522" s="8">
        <v>2022</v>
      </c>
      <c r="X1522" t="s">
        <v>15</v>
      </c>
      <c r="Y1522" s="3">
        <v>47.16</v>
      </c>
      <c r="Z1522">
        <v>37728</v>
      </c>
      <c r="AA1522">
        <v>37728</v>
      </c>
      <c r="AB1522">
        <v>0</v>
      </c>
      <c r="AC1522" t="s">
        <v>30</v>
      </c>
    </row>
    <row r="1523" spans="1:29" x14ac:dyDescent="0.3">
      <c r="A1523">
        <v>1522</v>
      </c>
      <c r="B1523" t="s">
        <v>8</v>
      </c>
      <c r="C1523" t="s">
        <v>9</v>
      </c>
      <c r="D1523" t="s">
        <v>444</v>
      </c>
      <c r="E1523" t="s">
        <v>445</v>
      </c>
      <c r="F1523" t="s">
        <v>25</v>
      </c>
      <c r="G1523" t="s">
        <v>13</v>
      </c>
      <c r="H1523" t="s">
        <v>212</v>
      </c>
      <c r="I1523" t="s">
        <v>461</v>
      </c>
      <c r="J1523" t="s">
        <v>76</v>
      </c>
      <c r="K1523" t="s">
        <v>538</v>
      </c>
      <c r="L1523" t="s">
        <v>1552</v>
      </c>
      <c r="M1523" t="s">
        <v>76</v>
      </c>
      <c r="N1523" t="s">
        <v>1425</v>
      </c>
      <c r="O1523" t="s">
        <v>14</v>
      </c>
      <c r="P1523">
        <v>800</v>
      </c>
      <c r="Q1523">
        <v>800</v>
      </c>
      <c r="R1523" t="s">
        <v>443</v>
      </c>
      <c r="S1523">
        <v>8000047945</v>
      </c>
      <c r="T1523" s="2">
        <v>44813</v>
      </c>
      <c r="U1523" s="8">
        <v>9</v>
      </c>
      <c r="V1523" s="8" t="s">
        <v>1422</v>
      </c>
      <c r="W1523" s="8">
        <v>2022</v>
      </c>
      <c r="X1523" t="s">
        <v>15</v>
      </c>
      <c r="Y1523" s="3">
        <v>47.16</v>
      </c>
      <c r="Z1523">
        <v>37728</v>
      </c>
      <c r="AA1523">
        <v>37728</v>
      </c>
      <c r="AB1523">
        <v>0</v>
      </c>
      <c r="AC1523" t="s">
        <v>30</v>
      </c>
    </row>
    <row r="1524" spans="1:29" x14ac:dyDescent="0.3">
      <c r="A1524">
        <v>1523</v>
      </c>
      <c r="B1524" t="s">
        <v>41</v>
      </c>
      <c r="C1524" t="s">
        <v>21</v>
      </c>
      <c r="D1524" t="s">
        <v>1393</v>
      </c>
      <c r="E1524" t="s">
        <v>1394</v>
      </c>
      <c r="F1524" t="s">
        <v>25</v>
      </c>
      <c r="G1524" t="s">
        <v>26</v>
      </c>
      <c r="H1524" t="s">
        <v>181</v>
      </c>
      <c r="I1524" t="s">
        <v>457</v>
      </c>
      <c r="J1524" s="2">
        <v>44841</v>
      </c>
      <c r="K1524">
        <v>1827182</v>
      </c>
      <c r="L1524">
        <v>1827182</v>
      </c>
      <c r="M1524" t="s">
        <v>7</v>
      </c>
      <c r="N1524" t="s">
        <v>1424</v>
      </c>
      <c r="O1524" t="s">
        <v>27</v>
      </c>
      <c r="P1524">
        <v>13000</v>
      </c>
      <c r="Q1524">
        <v>14000</v>
      </c>
      <c r="R1524" t="s">
        <v>253</v>
      </c>
      <c r="S1524">
        <v>9640001978</v>
      </c>
      <c r="T1524" s="2">
        <v>44841</v>
      </c>
      <c r="U1524" s="8">
        <v>7</v>
      </c>
      <c r="V1524" s="8" t="s">
        <v>1423</v>
      </c>
      <c r="W1524" s="8">
        <v>2022</v>
      </c>
      <c r="X1524" t="s">
        <v>63</v>
      </c>
      <c r="Y1524" s="3">
        <v>2400</v>
      </c>
      <c r="Z1524">
        <v>14000</v>
      </c>
      <c r="AA1524">
        <v>13000</v>
      </c>
      <c r="AB1524">
        <v>1000</v>
      </c>
      <c r="AC1524" t="s">
        <v>16</v>
      </c>
    </row>
    <row r="1525" spans="1:29" x14ac:dyDescent="0.3">
      <c r="A1525">
        <v>1524</v>
      </c>
      <c r="B1525" t="s">
        <v>20</v>
      </c>
      <c r="C1525" t="s">
        <v>9</v>
      </c>
      <c r="D1525" t="s">
        <v>1395</v>
      </c>
      <c r="E1525" t="s">
        <v>53</v>
      </c>
      <c r="F1525" t="s">
        <v>53</v>
      </c>
      <c r="G1525" t="s">
        <v>13</v>
      </c>
      <c r="H1525" t="s">
        <v>1396</v>
      </c>
      <c r="I1525" t="s">
        <v>457</v>
      </c>
      <c r="J1525" t="s">
        <v>76</v>
      </c>
      <c r="K1525" t="s">
        <v>538</v>
      </c>
      <c r="L1525" t="s">
        <v>1552</v>
      </c>
      <c r="M1525" t="s">
        <v>76</v>
      </c>
      <c r="N1525" t="s">
        <v>1425</v>
      </c>
      <c r="O1525" t="s">
        <v>27</v>
      </c>
      <c r="P1525">
        <v>6822</v>
      </c>
      <c r="Q1525">
        <v>6822</v>
      </c>
      <c r="R1525" t="s">
        <v>1397</v>
      </c>
      <c r="S1525">
        <v>3000007801</v>
      </c>
      <c r="T1525" s="2">
        <v>44841</v>
      </c>
      <c r="U1525" s="8">
        <v>7</v>
      </c>
      <c r="V1525" s="8" t="s">
        <v>1423</v>
      </c>
      <c r="W1525" s="8">
        <v>2022</v>
      </c>
      <c r="X1525" t="s">
        <v>28</v>
      </c>
      <c r="Y1525" s="3">
        <v>4.0000000000000002E-4</v>
      </c>
      <c r="Z1525">
        <v>6822</v>
      </c>
      <c r="AA1525">
        <v>6822</v>
      </c>
      <c r="AB1525">
        <v>0</v>
      </c>
      <c r="AC1525" t="s">
        <v>30</v>
      </c>
    </row>
    <row r="1526" spans="1:29" x14ac:dyDescent="0.3">
      <c r="A1526">
        <v>1525</v>
      </c>
      <c r="B1526" t="s">
        <v>8</v>
      </c>
      <c r="C1526" t="s">
        <v>21</v>
      </c>
      <c r="D1526" t="s">
        <v>258</v>
      </c>
      <c r="E1526" t="s">
        <v>105</v>
      </c>
      <c r="F1526" t="s">
        <v>25</v>
      </c>
      <c r="G1526" t="s">
        <v>26</v>
      </c>
      <c r="H1526" t="s">
        <v>259</v>
      </c>
      <c r="I1526" t="s">
        <v>457</v>
      </c>
      <c r="J1526" s="2">
        <v>44835</v>
      </c>
      <c r="K1526">
        <v>1813495</v>
      </c>
      <c r="L1526">
        <v>1813495</v>
      </c>
      <c r="M1526" t="s">
        <v>7</v>
      </c>
      <c r="N1526" t="s">
        <v>1424</v>
      </c>
      <c r="O1526" t="s">
        <v>27</v>
      </c>
      <c r="P1526">
        <v>86500</v>
      </c>
      <c r="Q1526">
        <v>90000</v>
      </c>
      <c r="R1526" t="s">
        <v>257</v>
      </c>
      <c r="S1526">
        <v>9460005908</v>
      </c>
      <c r="T1526" s="2">
        <v>44841</v>
      </c>
      <c r="U1526" s="8">
        <v>7</v>
      </c>
      <c r="V1526" s="8" t="s">
        <v>1423</v>
      </c>
      <c r="W1526" s="8">
        <v>2022</v>
      </c>
      <c r="X1526" t="s">
        <v>46</v>
      </c>
      <c r="Y1526" s="3">
        <v>1</v>
      </c>
      <c r="Z1526">
        <v>90000</v>
      </c>
      <c r="AA1526">
        <v>86500</v>
      </c>
      <c r="AB1526">
        <v>3500</v>
      </c>
      <c r="AC1526" t="s">
        <v>16</v>
      </c>
    </row>
    <row r="1527" spans="1:29" x14ac:dyDescent="0.3">
      <c r="A1527">
        <v>1526</v>
      </c>
      <c r="B1527" t="s">
        <v>8</v>
      </c>
      <c r="C1527" t="s">
        <v>21</v>
      </c>
      <c r="D1527" t="s">
        <v>1398</v>
      </c>
      <c r="E1527" t="s">
        <v>203</v>
      </c>
      <c r="F1527" t="s">
        <v>25</v>
      </c>
      <c r="G1527" t="s">
        <v>26</v>
      </c>
      <c r="H1527" t="s">
        <v>181</v>
      </c>
      <c r="I1527" t="s">
        <v>457</v>
      </c>
      <c r="J1527" s="2">
        <v>44840</v>
      </c>
      <c r="K1527">
        <v>1826136</v>
      </c>
      <c r="L1527">
        <v>1826136</v>
      </c>
      <c r="M1527" t="s">
        <v>7</v>
      </c>
      <c r="N1527" t="s">
        <v>1424</v>
      </c>
      <c r="O1527" t="s">
        <v>27</v>
      </c>
      <c r="P1527">
        <v>19400</v>
      </c>
      <c r="Q1527">
        <v>19500</v>
      </c>
      <c r="R1527" t="s">
        <v>73</v>
      </c>
      <c r="S1527">
        <v>9460005909</v>
      </c>
      <c r="T1527" s="2">
        <v>44841</v>
      </c>
      <c r="U1527" s="8">
        <v>7</v>
      </c>
      <c r="V1527" s="8" t="s">
        <v>1423</v>
      </c>
      <c r="W1527" s="8">
        <v>2022</v>
      </c>
      <c r="X1527" t="s">
        <v>67</v>
      </c>
      <c r="Y1527" s="3">
        <v>50</v>
      </c>
      <c r="Z1527">
        <v>19500</v>
      </c>
      <c r="AA1527">
        <v>19400</v>
      </c>
      <c r="AB1527">
        <v>100</v>
      </c>
      <c r="AC1527" t="s">
        <v>16</v>
      </c>
    </row>
    <row r="1528" spans="1:29" x14ac:dyDescent="0.3">
      <c r="A1528">
        <v>1527</v>
      </c>
      <c r="B1528" t="s">
        <v>41</v>
      </c>
      <c r="C1528" t="s">
        <v>9</v>
      </c>
      <c r="D1528" t="s">
        <v>10</v>
      </c>
      <c r="E1528" t="s">
        <v>1212</v>
      </c>
      <c r="F1528" t="s">
        <v>12</v>
      </c>
      <c r="G1528" t="s">
        <v>13</v>
      </c>
      <c r="H1528" t="s">
        <v>55</v>
      </c>
      <c r="I1528" t="s">
        <v>457</v>
      </c>
      <c r="J1528" s="2">
        <v>44840</v>
      </c>
      <c r="K1528">
        <v>1827150</v>
      </c>
      <c r="L1528">
        <v>1827150</v>
      </c>
      <c r="M1528" t="s">
        <v>7</v>
      </c>
      <c r="N1528" t="s">
        <v>1424</v>
      </c>
      <c r="O1528" t="s">
        <v>14</v>
      </c>
      <c r="P1528">
        <v>1215</v>
      </c>
      <c r="Q1528">
        <v>1300</v>
      </c>
      <c r="R1528" t="s">
        <v>17</v>
      </c>
      <c r="S1528">
        <v>3000007790</v>
      </c>
      <c r="T1528" s="2">
        <v>44841</v>
      </c>
      <c r="U1528" s="8">
        <v>7</v>
      </c>
      <c r="V1528" s="8" t="s">
        <v>1423</v>
      </c>
      <c r="W1528" s="8">
        <v>2022</v>
      </c>
      <c r="X1528" t="s">
        <v>15</v>
      </c>
      <c r="Y1528" s="3">
        <v>55</v>
      </c>
      <c r="Z1528">
        <v>71500</v>
      </c>
      <c r="AA1528">
        <v>66825</v>
      </c>
      <c r="AB1528">
        <v>4675</v>
      </c>
      <c r="AC1528" t="s">
        <v>16</v>
      </c>
    </row>
    <row r="1529" spans="1:29" x14ac:dyDescent="0.3">
      <c r="A1529">
        <v>1528</v>
      </c>
      <c r="B1529" t="s">
        <v>41</v>
      </c>
      <c r="C1529" t="s">
        <v>9</v>
      </c>
      <c r="D1529" t="s">
        <v>10</v>
      </c>
      <c r="E1529" t="s">
        <v>1212</v>
      </c>
      <c r="F1529" t="s">
        <v>12</v>
      </c>
      <c r="G1529" t="s">
        <v>13</v>
      </c>
      <c r="H1529" t="s">
        <v>55</v>
      </c>
      <c r="I1529" t="s">
        <v>457</v>
      </c>
      <c r="J1529" s="2">
        <v>44840</v>
      </c>
      <c r="K1529">
        <v>1827150</v>
      </c>
      <c r="L1529">
        <v>1827150</v>
      </c>
      <c r="M1529" t="s">
        <v>7</v>
      </c>
      <c r="N1529" t="s">
        <v>1424</v>
      </c>
      <c r="O1529" t="s">
        <v>14</v>
      </c>
      <c r="P1529">
        <v>1215</v>
      </c>
      <c r="Q1529">
        <v>1300</v>
      </c>
      <c r="R1529" t="s">
        <v>383</v>
      </c>
      <c r="S1529">
        <v>3000007791</v>
      </c>
      <c r="T1529" s="2">
        <v>44841</v>
      </c>
      <c r="U1529" s="8">
        <v>7</v>
      </c>
      <c r="V1529" s="8" t="s">
        <v>1423</v>
      </c>
      <c r="W1529" s="8">
        <v>2022</v>
      </c>
      <c r="X1529" t="s">
        <v>15</v>
      </c>
      <c r="Y1529" s="3">
        <v>135</v>
      </c>
      <c r="Z1529">
        <v>175500</v>
      </c>
      <c r="AA1529">
        <v>164025</v>
      </c>
      <c r="AB1529">
        <v>11475</v>
      </c>
      <c r="AC1529" t="s">
        <v>16</v>
      </c>
    </row>
    <row r="1530" spans="1:29" x14ac:dyDescent="0.3">
      <c r="A1530">
        <v>1529</v>
      </c>
      <c r="B1530" t="s">
        <v>41</v>
      </c>
      <c r="C1530" t="s">
        <v>9</v>
      </c>
      <c r="D1530" t="s">
        <v>10</v>
      </c>
      <c r="E1530" t="s">
        <v>1212</v>
      </c>
      <c r="F1530" t="s">
        <v>12</v>
      </c>
      <c r="G1530" t="s">
        <v>13</v>
      </c>
      <c r="H1530" t="s">
        <v>55</v>
      </c>
      <c r="I1530" t="s">
        <v>457</v>
      </c>
      <c r="J1530" s="2">
        <v>44840</v>
      </c>
      <c r="K1530">
        <v>1827150</v>
      </c>
      <c r="L1530">
        <v>1827150</v>
      </c>
      <c r="M1530" t="s">
        <v>7</v>
      </c>
      <c r="N1530" t="s">
        <v>1424</v>
      </c>
      <c r="O1530" t="s">
        <v>14</v>
      </c>
      <c r="P1530">
        <v>1215</v>
      </c>
      <c r="Q1530">
        <v>1300</v>
      </c>
      <c r="R1530" t="s">
        <v>201</v>
      </c>
      <c r="S1530">
        <v>3000007793</v>
      </c>
      <c r="T1530" s="2">
        <v>44841</v>
      </c>
      <c r="U1530" s="8">
        <v>7</v>
      </c>
      <c r="V1530" s="8" t="s">
        <v>1423</v>
      </c>
      <c r="W1530" s="8">
        <v>2022</v>
      </c>
      <c r="X1530" t="s">
        <v>15</v>
      </c>
      <c r="Y1530" s="3">
        <v>300</v>
      </c>
      <c r="Z1530">
        <v>390000</v>
      </c>
      <c r="AA1530">
        <v>364500</v>
      </c>
      <c r="AB1530">
        <v>25500</v>
      </c>
      <c r="AC1530" t="s">
        <v>16</v>
      </c>
    </row>
    <row r="1531" spans="1:29" x14ac:dyDescent="0.3">
      <c r="A1531">
        <v>1530</v>
      </c>
      <c r="B1531" t="s">
        <v>41</v>
      </c>
      <c r="C1531" t="s">
        <v>9</v>
      </c>
      <c r="D1531" t="s">
        <v>10</v>
      </c>
      <c r="E1531" t="s">
        <v>1212</v>
      </c>
      <c r="F1531" t="s">
        <v>12</v>
      </c>
      <c r="G1531" t="s">
        <v>13</v>
      </c>
      <c r="H1531" t="s">
        <v>55</v>
      </c>
      <c r="I1531" t="s">
        <v>457</v>
      </c>
      <c r="J1531" s="2">
        <v>44840</v>
      </c>
      <c r="K1531">
        <v>1827150</v>
      </c>
      <c r="L1531">
        <v>1827150</v>
      </c>
      <c r="M1531" t="s">
        <v>7</v>
      </c>
      <c r="N1531" t="s">
        <v>1424</v>
      </c>
      <c r="O1531" t="s">
        <v>14</v>
      </c>
      <c r="P1531">
        <v>1215</v>
      </c>
      <c r="Q1531">
        <v>1300</v>
      </c>
      <c r="R1531" t="s">
        <v>187</v>
      </c>
      <c r="S1531">
        <v>3000007798</v>
      </c>
      <c r="T1531" s="2">
        <v>44841</v>
      </c>
      <c r="U1531" s="8">
        <v>7</v>
      </c>
      <c r="V1531" s="8" t="s">
        <v>1423</v>
      </c>
      <c r="W1531" s="8">
        <v>2022</v>
      </c>
      <c r="X1531" t="s">
        <v>15</v>
      </c>
      <c r="Y1531" s="3">
        <v>373</v>
      </c>
      <c r="Z1531">
        <v>484900</v>
      </c>
      <c r="AA1531">
        <v>453195</v>
      </c>
      <c r="AB1531">
        <v>31705</v>
      </c>
      <c r="AC1531" t="s">
        <v>16</v>
      </c>
    </row>
    <row r="1532" spans="1:29" x14ac:dyDescent="0.3">
      <c r="A1532">
        <v>1531</v>
      </c>
      <c r="B1532" t="s">
        <v>41</v>
      </c>
      <c r="C1532" t="s">
        <v>21</v>
      </c>
      <c r="D1532" t="s">
        <v>497</v>
      </c>
      <c r="E1532" t="s">
        <v>1053</v>
      </c>
      <c r="F1532" t="s">
        <v>25</v>
      </c>
      <c r="G1532" t="s">
        <v>26</v>
      </c>
      <c r="H1532" t="s">
        <v>32</v>
      </c>
      <c r="I1532" t="s">
        <v>458</v>
      </c>
      <c r="J1532" s="2">
        <v>44786</v>
      </c>
      <c r="K1532">
        <v>1640423</v>
      </c>
      <c r="L1532">
        <v>1640423</v>
      </c>
      <c r="M1532" t="s">
        <v>7</v>
      </c>
      <c r="N1532" t="s">
        <v>1424</v>
      </c>
      <c r="O1532" t="s">
        <v>27</v>
      </c>
      <c r="P1532">
        <v>2500</v>
      </c>
      <c r="Q1532">
        <v>2500</v>
      </c>
      <c r="R1532" t="s">
        <v>263</v>
      </c>
      <c r="S1532">
        <v>9640001983</v>
      </c>
      <c r="T1532" s="2">
        <v>44844</v>
      </c>
      <c r="U1532" s="8">
        <v>10</v>
      </c>
      <c r="V1532" s="8" t="s">
        <v>1423</v>
      </c>
      <c r="W1532" s="8">
        <v>2022</v>
      </c>
      <c r="X1532" t="s">
        <v>15</v>
      </c>
      <c r="Y1532" s="3">
        <v>100</v>
      </c>
      <c r="Z1532">
        <v>62500</v>
      </c>
      <c r="AA1532">
        <v>62500</v>
      </c>
      <c r="AB1532">
        <v>0</v>
      </c>
      <c r="AC1532" t="s">
        <v>30</v>
      </c>
    </row>
    <row r="1533" spans="1:29" x14ac:dyDescent="0.3">
      <c r="A1533">
        <v>1532</v>
      </c>
      <c r="B1533" t="s">
        <v>41</v>
      </c>
      <c r="C1533" t="s">
        <v>21</v>
      </c>
      <c r="D1533" t="s">
        <v>497</v>
      </c>
      <c r="E1533" t="s">
        <v>1053</v>
      </c>
      <c r="F1533" t="s">
        <v>25</v>
      </c>
      <c r="G1533" t="s">
        <v>26</v>
      </c>
      <c r="H1533" t="s">
        <v>32</v>
      </c>
      <c r="I1533" t="s">
        <v>458</v>
      </c>
      <c r="J1533" s="2">
        <v>44786</v>
      </c>
      <c r="K1533">
        <v>1640423</v>
      </c>
      <c r="L1533">
        <v>1640423</v>
      </c>
      <c r="M1533" t="s">
        <v>7</v>
      </c>
      <c r="N1533" t="s">
        <v>1424</v>
      </c>
      <c r="O1533" t="s">
        <v>27</v>
      </c>
      <c r="P1533">
        <v>2500</v>
      </c>
      <c r="Q1533">
        <v>2500</v>
      </c>
      <c r="R1533" t="s">
        <v>324</v>
      </c>
      <c r="S1533">
        <v>9640001984</v>
      </c>
      <c r="T1533" s="2">
        <v>44844</v>
      </c>
      <c r="U1533" s="8">
        <v>10</v>
      </c>
      <c r="V1533" s="8" t="s">
        <v>1423</v>
      </c>
      <c r="W1533" s="8">
        <v>2022</v>
      </c>
      <c r="X1533" t="s">
        <v>15</v>
      </c>
      <c r="Y1533" s="3">
        <v>100</v>
      </c>
      <c r="Z1533">
        <v>62500</v>
      </c>
      <c r="AA1533">
        <v>62500</v>
      </c>
      <c r="AB1533">
        <v>0</v>
      </c>
      <c r="AC1533" t="s">
        <v>30</v>
      </c>
    </row>
    <row r="1534" spans="1:29" x14ac:dyDescent="0.3">
      <c r="A1534">
        <v>1533</v>
      </c>
      <c r="B1534" t="s">
        <v>41</v>
      </c>
      <c r="C1534" t="s">
        <v>9</v>
      </c>
      <c r="D1534" t="s">
        <v>10</v>
      </c>
      <c r="E1534" t="s">
        <v>12</v>
      </c>
      <c r="F1534" t="s">
        <v>12</v>
      </c>
      <c r="G1534" t="s">
        <v>13</v>
      </c>
      <c r="H1534" t="s">
        <v>11</v>
      </c>
      <c r="I1534" t="s">
        <v>455</v>
      </c>
      <c r="J1534" s="2">
        <v>44841</v>
      </c>
      <c r="K1534">
        <v>1829400</v>
      </c>
      <c r="L1534">
        <v>1829400</v>
      </c>
      <c r="M1534" t="s">
        <v>7</v>
      </c>
      <c r="N1534" t="s">
        <v>1424</v>
      </c>
      <c r="O1534" t="s">
        <v>14</v>
      </c>
      <c r="P1534">
        <v>2278</v>
      </c>
      <c r="Q1534">
        <v>2400</v>
      </c>
      <c r="R1534" t="s">
        <v>527</v>
      </c>
      <c r="S1534">
        <v>3000007834</v>
      </c>
      <c r="T1534" s="2">
        <v>44842</v>
      </c>
      <c r="U1534" s="8">
        <v>8</v>
      </c>
      <c r="V1534" s="8" t="s">
        <v>1423</v>
      </c>
      <c r="W1534" s="8">
        <v>2022</v>
      </c>
      <c r="X1534" t="s">
        <v>15</v>
      </c>
      <c r="Y1534" s="3">
        <v>505</v>
      </c>
      <c r="Z1534">
        <v>1212000</v>
      </c>
      <c r="AA1534">
        <v>1150390</v>
      </c>
      <c r="AB1534">
        <v>61610</v>
      </c>
      <c r="AC1534" t="s">
        <v>16</v>
      </c>
    </row>
    <row r="1535" spans="1:29" x14ac:dyDescent="0.3">
      <c r="A1535">
        <v>1534</v>
      </c>
      <c r="B1535" t="s">
        <v>41</v>
      </c>
      <c r="C1535" t="s">
        <v>21</v>
      </c>
      <c r="D1535" t="s">
        <v>1399</v>
      </c>
      <c r="E1535" t="s">
        <v>484</v>
      </c>
      <c r="F1535" t="s">
        <v>126</v>
      </c>
      <c r="G1535" t="s">
        <v>37</v>
      </c>
      <c r="H1535" t="s">
        <v>1400</v>
      </c>
      <c r="I1535" t="s">
        <v>455</v>
      </c>
      <c r="J1535" t="s">
        <v>76</v>
      </c>
      <c r="K1535" t="s">
        <v>538</v>
      </c>
      <c r="L1535" t="s">
        <v>1552</v>
      </c>
      <c r="M1535" t="s">
        <v>76</v>
      </c>
      <c r="N1535" t="s">
        <v>1425</v>
      </c>
      <c r="O1535" t="s">
        <v>14</v>
      </c>
      <c r="P1535">
        <v>300</v>
      </c>
      <c r="Q1535">
        <v>300</v>
      </c>
      <c r="R1535" t="s">
        <v>906</v>
      </c>
      <c r="S1535">
        <v>9640001987</v>
      </c>
      <c r="T1535" s="2">
        <v>44845</v>
      </c>
      <c r="U1535" s="8">
        <v>11</v>
      </c>
      <c r="V1535" s="8" t="s">
        <v>1423</v>
      </c>
      <c r="W1535" s="8">
        <v>2022</v>
      </c>
      <c r="X1535" t="s">
        <v>15</v>
      </c>
      <c r="Y1535" s="3">
        <v>35000</v>
      </c>
      <c r="Z1535">
        <v>10500000</v>
      </c>
      <c r="AA1535">
        <v>10500000</v>
      </c>
      <c r="AB1535">
        <v>0</v>
      </c>
      <c r="AC1535" t="s">
        <v>30</v>
      </c>
    </row>
    <row r="1536" spans="1:29" x14ac:dyDescent="0.3">
      <c r="A1536">
        <v>1535</v>
      </c>
      <c r="B1536" t="s">
        <v>41</v>
      </c>
      <c r="C1536" t="s">
        <v>21</v>
      </c>
      <c r="D1536" t="s">
        <v>1399</v>
      </c>
      <c r="E1536" t="s">
        <v>484</v>
      </c>
      <c r="F1536" t="s">
        <v>126</v>
      </c>
      <c r="G1536" t="s">
        <v>37</v>
      </c>
      <c r="H1536" t="s">
        <v>1400</v>
      </c>
      <c r="I1536" t="s">
        <v>455</v>
      </c>
      <c r="J1536" t="s">
        <v>76</v>
      </c>
      <c r="K1536" t="s">
        <v>538</v>
      </c>
      <c r="L1536" t="s">
        <v>1552</v>
      </c>
      <c r="M1536" t="s">
        <v>76</v>
      </c>
      <c r="N1536" t="s">
        <v>1425</v>
      </c>
      <c r="O1536" t="s">
        <v>14</v>
      </c>
      <c r="P1536">
        <v>159</v>
      </c>
      <c r="Q1536">
        <v>159</v>
      </c>
      <c r="R1536" t="s">
        <v>1401</v>
      </c>
      <c r="S1536">
        <v>9640001988</v>
      </c>
      <c r="T1536" s="2">
        <v>44845</v>
      </c>
      <c r="U1536" s="8">
        <v>11</v>
      </c>
      <c r="V1536" s="8" t="s">
        <v>1423</v>
      </c>
      <c r="W1536" s="8">
        <v>2022</v>
      </c>
      <c r="X1536" t="s">
        <v>15</v>
      </c>
      <c r="Y1536" s="3">
        <v>35000</v>
      </c>
      <c r="Z1536">
        <v>5565000</v>
      </c>
      <c r="AA1536">
        <v>5565000</v>
      </c>
      <c r="AB1536">
        <v>0</v>
      </c>
      <c r="AC1536" t="s">
        <v>30</v>
      </c>
    </row>
    <row r="1537" spans="1:29" x14ac:dyDescent="0.3">
      <c r="A1537">
        <v>1536</v>
      </c>
      <c r="B1537" t="s">
        <v>41</v>
      </c>
      <c r="C1537" t="s">
        <v>21</v>
      </c>
      <c r="D1537" t="s">
        <v>273</v>
      </c>
      <c r="E1537" t="s">
        <v>274</v>
      </c>
      <c r="F1537" t="s">
        <v>274</v>
      </c>
      <c r="G1537" t="s">
        <v>37</v>
      </c>
      <c r="H1537" t="s">
        <v>189</v>
      </c>
      <c r="I1537" t="s">
        <v>457</v>
      </c>
      <c r="J1537" t="s">
        <v>139</v>
      </c>
      <c r="K1537" t="s">
        <v>139</v>
      </c>
      <c r="L1537" t="s">
        <v>1552</v>
      </c>
      <c r="M1537" t="s">
        <v>139</v>
      </c>
      <c r="N1537" t="s">
        <v>1425</v>
      </c>
      <c r="O1537" t="s">
        <v>14</v>
      </c>
      <c r="P1537">
        <v>440</v>
      </c>
      <c r="Q1537">
        <v>440</v>
      </c>
      <c r="R1537" t="s">
        <v>140</v>
      </c>
      <c r="S1537">
        <v>9640001989</v>
      </c>
      <c r="T1537" s="2">
        <v>44845</v>
      </c>
      <c r="U1537" s="8">
        <v>11</v>
      </c>
      <c r="V1537" s="8" t="s">
        <v>1423</v>
      </c>
      <c r="W1537" s="8">
        <v>2022</v>
      </c>
      <c r="X1537" t="s">
        <v>15</v>
      </c>
      <c r="Y1537" s="3">
        <v>1000</v>
      </c>
      <c r="Z1537">
        <v>440000</v>
      </c>
      <c r="AA1537">
        <v>440000</v>
      </c>
      <c r="AB1537">
        <v>0</v>
      </c>
      <c r="AC1537" t="s">
        <v>30</v>
      </c>
    </row>
    <row r="1538" spans="1:29" x14ac:dyDescent="0.3">
      <c r="A1538">
        <v>1537</v>
      </c>
      <c r="B1538" t="s">
        <v>41</v>
      </c>
      <c r="C1538" t="s">
        <v>9</v>
      </c>
      <c r="D1538" t="s">
        <v>1356</v>
      </c>
      <c r="E1538" t="s">
        <v>1357</v>
      </c>
      <c r="F1538" t="s">
        <v>1409</v>
      </c>
      <c r="G1538" t="s">
        <v>13</v>
      </c>
      <c r="H1538" t="s">
        <v>20</v>
      </c>
      <c r="I1538" t="s">
        <v>950</v>
      </c>
      <c r="J1538" s="2">
        <v>44844</v>
      </c>
      <c r="K1538">
        <v>1838001</v>
      </c>
      <c r="L1538">
        <v>1838001</v>
      </c>
      <c r="M1538" t="s">
        <v>7</v>
      </c>
      <c r="N1538" t="s">
        <v>1424</v>
      </c>
      <c r="O1538" t="s">
        <v>14</v>
      </c>
      <c r="P1538">
        <v>962</v>
      </c>
      <c r="Q1538">
        <v>1075</v>
      </c>
      <c r="R1538" t="s">
        <v>279</v>
      </c>
      <c r="S1538">
        <v>3000007854</v>
      </c>
      <c r="T1538" s="2">
        <v>44845</v>
      </c>
      <c r="U1538" s="8">
        <v>11</v>
      </c>
      <c r="V1538" s="8" t="s">
        <v>1423</v>
      </c>
      <c r="W1538" s="8">
        <v>2022</v>
      </c>
      <c r="X1538" t="s">
        <v>15</v>
      </c>
      <c r="Y1538" s="3">
        <v>75</v>
      </c>
      <c r="Z1538">
        <v>80625</v>
      </c>
      <c r="AA1538">
        <v>72150</v>
      </c>
      <c r="AB1538">
        <v>8475</v>
      </c>
      <c r="AC1538" t="s">
        <v>16</v>
      </c>
    </row>
    <row r="1539" spans="1:29" x14ac:dyDescent="0.3">
      <c r="A1539">
        <v>1538</v>
      </c>
      <c r="B1539" t="s">
        <v>8</v>
      </c>
      <c r="C1539" t="s">
        <v>9</v>
      </c>
      <c r="D1539" t="s">
        <v>1402</v>
      </c>
      <c r="E1539" t="s">
        <v>193</v>
      </c>
      <c r="F1539" t="s">
        <v>25</v>
      </c>
      <c r="G1539" t="s">
        <v>26</v>
      </c>
      <c r="H1539" t="s">
        <v>1403</v>
      </c>
      <c r="I1539" t="s">
        <v>455</v>
      </c>
      <c r="J1539" t="s">
        <v>76</v>
      </c>
      <c r="K1539" t="s">
        <v>538</v>
      </c>
      <c r="L1539" t="s">
        <v>1552</v>
      </c>
      <c r="M1539" t="s">
        <v>76</v>
      </c>
      <c r="N1539" t="s">
        <v>1425</v>
      </c>
      <c r="O1539" t="s">
        <v>14</v>
      </c>
      <c r="P1539">
        <v>3800</v>
      </c>
      <c r="Q1539">
        <v>3800</v>
      </c>
      <c r="R1539" t="s">
        <v>261</v>
      </c>
      <c r="S1539">
        <v>8000048408</v>
      </c>
      <c r="T1539" s="2">
        <v>44845</v>
      </c>
      <c r="U1539" s="8">
        <v>11</v>
      </c>
      <c r="V1539" s="8" t="s">
        <v>1423</v>
      </c>
      <c r="W1539" s="8">
        <v>2022</v>
      </c>
      <c r="X1539" t="s">
        <v>15</v>
      </c>
      <c r="Y1539" s="3">
        <v>60</v>
      </c>
      <c r="Z1539">
        <v>228000</v>
      </c>
      <c r="AA1539">
        <v>228000</v>
      </c>
      <c r="AB1539">
        <v>0</v>
      </c>
      <c r="AC1539" t="s">
        <v>30</v>
      </c>
    </row>
    <row r="1540" spans="1:29" x14ac:dyDescent="0.3">
      <c r="A1540">
        <v>1539</v>
      </c>
      <c r="B1540" t="s">
        <v>41</v>
      </c>
      <c r="C1540" t="s">
        <v>9</v>
      </c>
      <c r="D1540" t="s">
        <v>166</v>
      </c>
      <c r="E1540" t="s">
        <v>209</v>
      </c>
      <c r="F1540" t="s">
        <v>1408</v>
      </c>
      <c r="G1540" t="s">
        <v>13</v>
      </c>
      <c r="H1540" t="s">
        <v>243</v>
      </c>
      <c r="I1540" t="s">
        <v>457</v>
      </c>
      <c r="J1540" s="2">
        <v>44841</v>
      </c>
      <c r="K1540">
        <v>1830387</v>
      </c>
      <c r="L1540">
        <v>1830387</v>
      </c>
      <c r="M1540" t="s">
        <v>7</v>
      </c>
      <c r="N1540" t="s">
        <v>1424</v>
      </c>
      <c r="O1540" t="s">
        <v>14</v>
      </c>
      <c r="P1540">
        <v>3175</v>
      </c>
      <c r="Q1540">
        <v>3200</v>
      </c>
      <c r="R1540" t="s">
        <v>39</v>
      </c>
      <c r="S1540">
        <v>3000007855</v>
      </c>
      <c r="T1540" s="2">
        <v>44845</v>
      </c>
      <c r="U1540" s="8">
        <v>11</v>
      </c>
      <c r="V1540" s="8" t="s">
        <v>1423</v>
      </c>
      <c r="W1540" s="8">
        <v>2022</v>
      </c>
      <c r="X1540" t="s">
        <v>15</v>
      </c>
      <c r="Y1540" s="3">
        <v>220</v>
      </c>
      <c r="Z1540">
        <v>704000</v>
      </c>
      <c r="AA1540">
        <v>698500</v>
      </c>
      <c r="AB1540">
        <v>5500</v>
      </c>
      <c r="AC1540" t="s">
        <v>16</v>
      </c>
    </row>
    <row r="1541" spans="1:29" x14ac:dyDescent="0.3">
      <c r="A1541">
        <v>1540</v>
      </c>
      <c r="B1541" t="s">
        <v>41</v>
      </c>
      <c r="C1541" t="s">
        <v>9</v>
      </c>
      <c r="D1541" t="s">
        <v>166</v>
      </c>
      <c r="E1541" t="s">
        <v>244</v>
      </c>
      <c r="F1541" t="s">
        <v>25</v>
      </c>
      <c r="G1541" t="s">
        <v>26</v>
      </c>
      <c r="H1541" t="s">
        <v>243</v>
      </c>
      <c r="I1541" t="s">
        <v>457</v>
      </c>
      <c r="J1541" s="2">
        <v>44841</v>
      </c>
      <c r="K1541">
        <v>1830387</v>
      </c>
      <c r="L1541">
        <v>1830387</v>
      </c>
      <c r="M1541" t="s">
        <v>7</v>
      </c>
      <c r="N1541" t="s">
        <v>1424</v>
      </c>
      <c r="O1541" t="s">
        <v>14</v>
      </c>
      <c r="P1541">
        <v>3175</v>
      </c>
      <c r="Q1541">
        <v>3200</v>
      </c>
      <c r="R1541" t="s">
        <v>39</v>
      </c>
      <c r="S1541">
        <v>3000007857</v>
      </c>
      <c r="T1541" s="2">
        <v>44845</v>
      </c>
      <c r="U1541" s="8">
        <v>11</v>
      </c>
      <c r="V1541" s="8" t="s">
        <v>1423</v>
      </c>
      <c r="W1541" s="8">
        <v>2022</v>
      </c>
      <c r="X1541" t="s">
        <v>15</v>
      </c>
      <c r="Y1541" s="3">
        <v>80</v>
      </c>
      <c r="Z1541">
        <v>256000</v>
      </c>
      <c r="AA1541">
        <v>254000</v>
      </c>
      <c r="AB1541">
        <v>2000</v>
      </c>
      <c r="AC1541" t="s">
        <v>16</v>
      </c>
    </row>
    <row r="1542" spans="1:29" x14ac:dyDescent="0.3">
      <c r="A1542">
        <v>1541</v>
      </c>
      <c r="B1542" t="s">
        <v>41</v>
      </c>
      <c r="C1542" t="s">
        <v>9</v>
      </c>
      <c r="D1542" t="s">
        <v>166</v>
      </c>
      <c r="E1542" t="s">
        <v>209</v>
      </c>
      <c r="F1542" t="s">
        <v>1408</v>
      </c>
      <c r="G1542" t="s">
        <v>13</v>
      </c>
      <c r="H1542" t="s">
        <v>254</v>
      </c>
      <c r="I1542" t="s">
        <v>457</v>
      </c>
      <c r="J1542" s="2">
        <v>44841</v>
      </c>
      <c r="K1542">
        <v>1830361</v>
      </c>
      <c r="L1542">
        <v>1830361</v>
      </c>
      <c r="M1542" t="s">
        <v>7</v>
      </c>
      <c r="N1542" t="s">
        <v>1424</v>
      </c>
      <c r="O1542" t="s">
        <v>14</v>
      </c>
      <c r="P1542">
        <v>1580</v>
      </c>
      <c r="Q1542">
        <v>1650</v>
      </c>
      <c r="R1542" t="s">
        <v>187</v>
      </c>
      <c r="S1542">
        <v>3000007824</v>
      </c>
      <c r="T1542" s="2">
        <v>44842</v>
      </c>
      <c r="U1542" s="8">
        <v>8</v>
      </c>
      <c r="V1542" s="8" t="s">
        <v>1423</v>
      </c>
      <c r="W1542" s="8">
        <v>2022</v>
      </c>
      <c r="X1542" t="s">
        <v>15</v>
      </c>
      <c r="Y1542" s="3">
        <v>120</v>
      </c>
      <c r="Z1542">
        <v>198000</v>
      </c>
      <c r="AA1542">
        <v>189600</v>
      </c>
      <c r="AB1542">
        <v>8400</v>
      </c>
      <c r="AC1542" t="s">
        <v>16</v>
      </c>
    </row>
    <row r="1543" spans="1:29" x14ac:dyDescent="0.3">
      <c r="A1543">
        <v>1542</v>
      </c>
      <c r="B1543" t="s">
        <v>41</v>
      </c>
      <c r="C1543" t="s">
        <v>9</v>
      </c>
      <c r="D1543" t="s">
        <v>166</v>
      </c>
      <c r="E1543" t="s">
        <v>209</v>
      </c>
      <c r="F1543" t="s">
        <v>1408</v>
      </c>
      <c r="G1543" t="s">
        <v>13</v>
      </c>
      <c r="H1543" t="s">
        <v>243</v>
      </c>
      <c r="I1543" t="s">
        <v>457</v>
      </c>
      <c r="J1543" s="2">
        <v>44841</v>
      </c>
      <c r="K1543">
        <v>1830387</v>
      </c>
      <c r="L1543">
        <v>1830387</v>
      </c>
      <c r="M1543" t="s">
        <v>7</v>
      </c>
      <c r="N1543" t="s">
        <v>1424</v>
      </c>
      <c r="O1543" t="s">
        <v>14</v>
      </c>
      <c r="P1543">
        <v>3080</v>
      </c>
      <c r="Q1543">
        <v>3200</v>
      </c>
      <c r="R1543" t="s">
        <v>17</v>
      </c>
      <c r="S1543">
        <v>3000007827</v>
      </c>
      <c r="T1543" s="2">
        <v>44842</v>
      </c>
      <c r="U1543" s="8">
        <v>8</v>
      </c>
      <c r="V1543" s="8" t="s">
        <v>1423</v>
      </c>
      <c r="W1543" s="8">
        <v>2022</v>
      </c>
      <c r="X1543" t="s">
        <v>15</v>
      </c>
      <c r="Y1543" s="3">
        <v>350</v>
      </c>
      <c r="Z1543">
        <v>1120000</v>
      </c>
      <c r="AA1543">
        <v>1078000</v>
      </c>
      <c r="AB1543">
        <v>42000</v>
      </c>
      <c r="AC1543" t="s">
        <v>16</v>
      </c>
    </row>
    <row r="1544" spans="1:29" x14ac:dyDescent="0.3">
      <c r="A1544">
        <v>1543</v>
      </c>
      <c r="B1544" t="s">
        <v>41</v>
      </c>
      <c r="C1544" t="s">
        <v>9</v>
      </c>
      <c r="D1544" t="s">
        <v>166</v>
      </c>
      <c r="E1544" t="s">
        <v>244</v>
      </c>
      <c r="F1544" t="s">
        <v>25</v>
      </c>
      <c r="G1544" t="s">
        <v>26</v>
      </c>
      <c r="H1544" t="s">
        <v>243</v>
      </c>
      <c r="I1544" t="s">
        <v>457</v>
      </c>
      <c r="J1544" s="2">
        <v>44841</v>
      </c>
      <c r="K1544">
        <v>1830387</v>
      </c>
      <c r="L1544">
        <v>1830387</v>
      </c>
      <c r="M1544" t="s">
        <v>7</v>
      </c>
      <c r="N1544" t="s">
        <v>1424</v>
      </c>
      <c r="O1544" t="s">
        <v>14</v>
      </c>
      <c r="P1544">
        <v>3080</v>
      </c>
      <c r="Q1544">
        <v>3200</v>
      </c>
      <c r="R1544" t="s">
        <v>17</v>
      </c>
      <c r="S1544">
        <v>3000007828</v>
      </c>
      <c r="T1544" s="2">
        <v>44842</v>
      </c>
      <c r="U1544" s="8">
        <v>8</v>
      </c>
      <c r="V1544" s="8" t="s">
        <v>1423</v>
      </c>
      <c r="W1544" s="8">
        <v>2022</v>
      </c>
      <c r="X1544" t="s">
        <v>15</v>
      </c>
      <c r="Y1544" s="3">
        <v>80</v>
      </c>
      <c r="Z1544">
        <v>256000</v>
      </c>
      <c r="AA1544">
        <v>246400</v>
      </c>
      <c r="AB1544">
        <v>9600</v>
      </c>
      <c r="AC1544" t="s">
        <v>16</v>
      </c>
    </row>
    <row r="1545" spans="1:29" x14ac:dyDescent="0.3">
      <c r="A1545">
        <v>1544</v>
      </c>
      <c r="B1545" t="s">
        <v>41</v>
      </c>
      <c r="C1545" t="s">
        <v>21</v>
      </c>
      <c r="D1545" t="s">
        <v>131</v>
      </c>
      <c r="E1545" t="s">
        <v>484</v>
      </c>
      <c r="F1545" t="s">
        <v>127</v>
      </c>
      <c r="G1545" t="s">
        <v>37</v>
      </c>
      <c r="H1545" t="s">
        <v>1511</v>
      </c>
      <c r="I1545" t="s">
        <v>455</v>
      </c>
      <c r="J1545" s="2">
        <v>44856</v>
      </c>
      <c r="K1545">
        <v>1881845</v>
      </c>
      <c r="L1545">
        <v>1881845</v>
      </c>
      <c r="M1545" t="s">
        <v>7</v>
      </c>
      <c r="N1545" t="s">
        <v>1424</v>
      </c>
      <c r="O1545" t="s">
        <v>14</v>
      </c>
      <c r="P1545">
        <v>320</v>
      </c>
      <c r="Q1545">
        <v>345</v>
      </c>
      <c r="R1545" t="s">
        <v>1600</v>
      </c>
      <c r="S1545" s="17">
        <v>9640002077</v>
      </c>
      <c r="T1545" s="2">
        <v>44860</v>
      </c>
      <c r="U1545" s="8">
        <v>26</v>
      </c>
      <c r="V1545" s="8" t="s">
        <v>1423</v>
      </c>
      <c r="W1545" s="8">
        <v>2022</v>
      </c>
      <c r="X1545" t="s">
        <v>15</v>
      </c>
      <c r="Y1545" s="3">
        <v>50000</v>
      </c>
      <c r="Z1545">
        <v>17250000</v>
      </c>
      <c r="AA1545">
        <v>16000000</v>
      </c>
      <c r="AB1545" s="8">
        <v>1250000</v>
      </c>
      <c r="AC1545" t="s">
        <v>16</v>
      </c>
    </row>
    <row r="1546" spans="1:29" x14ac:dyDescent="0.3">
      <c r="A1546">
        <v>1545</v>
      </c>
      <c r="B1546" t="s">
        <v>41</v>
      </c>
      <c r="C1546" t="s">
        <v>21</v>
      </c>
      <c r="D1546" t="s">
        <v>131</v>
      </c>
      <c r="E1546" t="s">
        <v>484</v>
      </c>
      <c r="F1546" t="s">
        <v>127</v>
      </c>
      <c r="G1546" t="s">
        <v>37</v>
      </c>
      <c r="H1546" t="s">
        <v>1511</v>
      </c>
      <c r="I1546" t="s">
        <v>455</v>
      </c>
      <c r="J1546" s="2">
        <v>44856</v>
      </c>
      <c r="K1546">
        <v>1881845</v>
      </c>
      <c r="L1546">
        <v>1881845</v>
      </c>
      <c r="M1546" t="s">
        <v>7</v>
      </c>
      <c r="N1546" t="s">
        <v>1424</v>
      </c>
      <c r="O1546" t="s">
        <v>14</v>
      </c>
      <c r="P1546">
        <v>320</v>
      </c>
      <c r="Q1546">
        <v>345</v>
      </c>
      <c r="R1546" t="s">
        <v>1600</v>
      </c>
      <c r="S1546" s="17">
        <v>9640002078</v>
      </c>
      <c r="T1546" s="2">
        <v>44860</v>
      </c>
      <c r="U1546" s="8">
        <v>26</v>
      </c>
      <c r="V1546" s="8" t="s">
        <v>1423</v>
      </c>
      <c r="W1546" s="8">
        <v>2022</v>
      </c>
      <c r="X1546" t="s">
        <v>15</v>
      </c>
      <c r="Y1546" s="3">
        <v>50000</v>
      </c>
      <c r="Z1546">
        <v>17250000</v>
      </c>
      <c r="AA1546">
        <v>16000000</v>
      </c>
      <c r="AB1546" s="8">
        <v>1250000</v>
      </c>
      <c r="AC1546" t="s">
        <v>16</v>
      </c>
    </row>
    <row r="1547" spans="1:29" x14ac:dyDescent="0.3">
      <c r="A1547">
        <v>1546</v>
      </c>
      <c r="B1547" t="s">
        <v>967</v>
      </c>
      <c r="C1547" t="s">
        <v>21</v>
      </c>
      <c r="D1547" t="s">
        <v>1436</v>
      </c>
      <c r="E1547" t="s">
        <v>85</v>
      </c>
      <c r="F1547" t="s">
        <v>85</v>
      </c>
      <c r="G1547" t="s">
        <v>37</v>
      </c>
      <c r="H1547" t="s">
        <v>1512</v>
      </c>
      <c r="I1547" t="s">
        <v>455</v>
      </c>
      <c r="J1547" s="2">
        <v>44855</v>
      </c>
      <c r="K1547">
        <v>1880134</v>
      </c>
      <c r="L1547">
        <v>1880134</v>
      </c>
      <c r="M1547" t="s">
        <v>7</v>
      </c>
      <c r="N1547" t="s">
        <v>1424</v>
      </c>
      <c r="O1547" t="s">
        <v>14</v>
      </c>
      <c r="P1547">
        <v>1403</v>
      </c>
      <c r="Q1547">
        <v>1433</v>
      </c>
      <c r="R1547" t="s">
        <v>1606</v>
      </c>
      <c r="S1547" s="17">
        <v>9460005959</v>
      </c>
      <c r="T1547" s="2">
        <v>44859</v>
      </c>
      <c r="U1547" s="8">
        <v>25</v>
      </c>
      <c r="V1547" s="8" t="s">
        <v>1423</v>
      </c>
      <c r="W1547" s="8">
        <v>2022</v>
      </c>
      <c r="X1547" t="s">
        <v>15</v>
      </c>
      <c r="Y1547" s="3">
        <v>10000</v>
      </c>
      <c r="Z1547">
        <v>14330000</v>
      </c>
      <c r="AA1547">
        <v>14030000</v>
      </c>
      <c r="AB1547" s="8">
        <v>300000</v>
      </c>
      <c r="AC1547" t="s">
        <v>16</v>
      </c>
    </row>
    <row r="1548" spans="1:29" x14ac:dyDescent="0.3">
      <c r="A1548">
        <v>1547</v>
      </c>
      <c r="B1548" t="s">
        <v>8</v>
      </c>
      <c r="C1548" t="s">
        <v>21</v>
      </c>
      <c r="D1548" t="s">
        <v>1437</v>
      </c>
      <c r="E1548" t="s">
        <v>85</v>
      </c>
      <c r="F1548" t="s">
        <v>85</v>
      </c>
      <c r="G1548" t="s">
        <v>37</v>
      </c>
      <c r="H1548" t="s">
        <v>1513</v>
      </c>
      <c r="I1548" t="s">
        <v>455</v>
      </c>
      <c r="J1548" s="2">
        <v>44854</v>
      </c>
      <c r="K1548">
        <v>1878348</v>
      </c>
      <c r="L1548">
        <v>1878348</v>
      </c>
      <c r="M1548" t="s">
        <v>7</v>
      </c>
      <c r="N1548" t="s">
        <v>1424</v>
      </c>
      <c r="O1548" t="s">
        <v>14</v>
      </c>
      <c r="P1548">
        <v>1368</v>
      </c>
      <c r="Q1548">
        <v>1424</v>
      </c>
      <c r="R1548" t="s">
        <v>292</v>
      </c>
      <c r="S1548" s="17">
        <v>9460005963</v>
      </c>
      <c r="T1548" s="2">
        <v>44862</v>
      </c>
      <c r="U1548" s="8">
        <v>28</v>
      </c>
      <c r="V1548" s="8" t="s">
        <v>1423</v>
      </c>
      <c r="W1548" s="8">
        <v>2022</v>
      </c>
      <c r="X1548" t="s">
        <v>15</v>
      </c>
      <c r="Y1548" s="3">
        <v>5000</v>
      </c>
      <c r="Z1548">
        <v>7120000</v>
      </c>
      <c r="AA1548">
        <v>6840000</v>
      </c>
      <c r="AB1548" s="8">
        <v>280000</v>
      </c>
      <c r="AC1548" t="s">
        <v>16</v>
      </c>
    </row>
    <row r="1549" spans="1:29" x14ac:dyDescent="0.3">
      <c r="A1549">
        <v>1548</v>
      </c>
      <c r="B1549" t="s">
        <v>967</v>
      </c>
      <c r="C1549" t="s">
        <v>21</v>
      </c>
      <c r="D1549" t="s">
        <v>1399</v>
      </c>
      <c r="E1549" t="s">
        <v>331</v>
      </c>
      <c r="F1549" t="s">
        <v>250</v>
      </c>
      <c r="G1549" t="s">
        <v>37</v>
      </c>
      <c r="H1549" t="s">
        <v>1514</v>
      </c>
      <c r="I1549" t="s">
        <v>455</v>
      </c>
      <c r="J1549" s="2">
        <v>44852</v>
      </c>
      <c r="K1549">
        <v>1867627</v>
      </c>
      <c r="L1549">
        <v>1867627</v>
      </c>
      <c r="M1549" t="s">
        <v>7</v>
      </c>
      <c r="N1549" t="s">
        <v>1424</v>
      </c>
      <c r="O1549" t="s">
        <v>14</v>
      </c>
      <c r="P1549">
        <v>2136</v>
      </c>
      <c r="Q1549">
        <v>2146</v>
      </c>
      <c r="R1549" t="s">
        <v>187</v>
      </c>
      <c r="S1549" s="17">
        <v>9460005956</v>
      </c>
      <c r="T1549" s="2">
        <v>44855</v>
      </c>
      <c r="U1549" s="8">
        <v>21</v>
      </c>
      <c r="V1549" s="8" t="s">
        <v>1423</v>
      </c>
      <c r="W1549" s="8">
        <v>2022</v>
      </c>
      <c r="X1549" t="s">
        <v>15</v>
      </c>
      <c r="Y1549" s="3">
        <v>20500</v>
      </c>
      <c r="Z1549">
        <v>43993000</v>
      </c>
      <c r="AA1549">
        <v>43788000</v>
      </c>
      <c r="AB1549" s="8">
        <v>205000</v>
      </c>
      <c r="AC1549" t="s">
        <v>16</v>
      </c>
    </row>
    <row r="1550" spans="1:29" x14ac:dyDescent="0.3">
      <c r="A1550">
        <v>1549</v>
      </c>
      <c r="B1550" t="s">
        <v>8</v>
      </c>
      <c r="C1550" t="s">
        <v>21</v>
      </c>
      <c r="D1550" t="s">
        <v>1438</v>
      </c>
      <c r="E1550" t="s">
        <v>85</v>
      </c>
      <c r="F1550" t="s">
        <v>85</v>
      </c>
      <c r="G1550" t="s">
        <v>37</v>
      </c>
      <c r="H1550" t="s">
        <v>1515</v>
      </c>
      <c r="I1550" t="s">
        <v>455</v>
      </c>
      <c r="J1550" s="2">
        <v>44863</v>
      </c>
      <c r="K1550">
        <v>1904727</v>
      </c>
      <c r="L1550">
        <v>1904727</v>
      </c>
      <c r="M1550" t="s">
        <v>7</v>
      </c>
      <c r="N1550" t="s">
        <v>1424</v>
      </c>
      <c r="O1550" t="s">
        <v>14</v>
      </c>
      <c r="P1550">
        <v>1328</v>
      </c>
      <c r="Q1550">
        <v>1350</v>
      </c>
      <c r="R1550" t="s">
        <v>1609</v>
      </c>
      <c r="S1550" s="17">
        <v>9460005970</v>
      </c>
      <c r="T1550" s="2">
        <v>44863</v>
      </c>
      <c r="U1550" s="8">
        <v>29</v>
      </c>
      <c r="V1550" s="8" t="s">
        <v>1423</v>
      </c>
      <c r="W1550" s="8">
        <v>2022</v>
      </c>
      <c r="X1550" t="s">
        <v>15</v>
      </c>
      <c r="Y1550" s="3">
        <v>5000</v>
      </c>
      <c r="Z1550">
        <v>6750000</v>
      </c>
      <c r="AA1550">
        <v>6640000</v>
      </c>
      <c r="AB1550" s="8">
        <v>110000</v>
      </c>
      <c r="AC1550" t="s">
        <v>16</v>
      </c>
    </row>
    <row r="1551" spans="1:29" x14ac:dyDescent="0.3">
      <c r="A1551">
        <v>1550</v>
      </c>
      <c r="B1551" t="s">
        <v>32</v>
      </c>
      <c r="C1551" t="s">
        <v>9</v>
      </c>
      <c r="D1551" t="s">
        <v>277</v>
      </c>
      <c r="E1551" t="s">
        <v>12</v>
      </c>
      <c r="F1551" t="s">
        <v>12</v>
      </c>
      <c r="G1551" t="s">
        <v>13</v>
      </c>
      <c r="H1551" t="s">
        <v>1516</v>
      </c>
      <c r="I1551" t="s">
        <v>463</v>
      </c>
      <c r="J1551" s="2">
        <v>44860</v>
      </c>
      <c r="K1551">
        <v>1893563</v>
      </c>
      <c r="L1551">
        <v>1893563</v>
      </c>
      <c r="M1551" t="s">
        <v>7</v>
      </c>
      <c r="N1551" t="s">
        <v>1424</v>
      </c>
      <c r="O1551" t="s">
        <v>14</v>
      </c>
      <c r="P1551">
        <v>3600</v>
      </c>
      <c r="Q1551">
        <v>3800</v>
      </c>
      <c r="R1551" t="s">
        <v>187</v>
      </c>
      <c r="S1551" s="17">
        <v>3000008151</v>
      </c>
      <c r="T1551" s="2">
        <v>44860</v>
      </c>
      <c r="U1551" s="8">
        <v>26</v>
      </c>
      <c r="V1551" s="8" t="s">
        <v>1423</v>
      </c>
      <c r="W1551" s="8">
        <v>2022</v>
      </c>
      <c r="X1551" t="s">
        <v>15</v>
      </c>
      <c r="Y1551" s="3">
        <v>400</v>
      </c>
      <c r="Z1551">
        <v>1520000</v>
      </c>
      <c r="AA1551">
        <v>1440000</v>
      </c>
      <c r="AB1551" s="8">
        <v>80000</v>
      </c>
      <c r="AC1551" t="s">
        <v>16</v>
      </c>
    </row>
    <row r="1552" spans="1:29" x14ac:dyDescent="0.3">
      <c r="A1552">
        <v>1551</v>
      </c>
      <c r="B1552" t="s">
        <v>41</v>
      </c>
      <c r="C1552" t="s">
        <v>9</v>
      </c>
      <c r="D1552" t="s">
        <v>1439</v>
      </c>
      <c r="E1552" t="s">
        <v>209</v>
      </c>
      <c r="F1552" t="s">
        <v>80</v>
      </c>
      <c r="G1552" t="s">
        <v>13</v>
      </c>
      <c r="H1552" t="s">
        <v>1517</v>
      </c>
      <c r="I1552" t="s">
        <v>430</v>
      </c>
      <c r="J1552" s="2">
        <v>44842</v>
      </c>
      <c r="K1552">
        <v>1832978</v>
      </c>
      <c r="L1552">
        <v>1832978</v>
      </c>
      <c r="M1552" t="s">
        <v>7</v>
      </c>
      <c r="N1552" t="s">
        <v>1424</v>
      </c>
      <c r="O1552" t="s">
        <v>14</v>
      </c>
      <c r="P1552">
        <v>2970</v>
      </c>
      <c r="Q1552">
        <v>3200</v>
      </c>
      <c r="R1552" t="s">
        <v>100</v>
      </c>
      <c r="S1552" s="17">
        <v>3000008189</v>
      </c>
      <c r="T1552" s="2">
        <v>44865</v>
      </c>
      <c r="U1552" s="8">
        <v>31</v>
      </c>
      <c r="V1552" s="8" t="s">
        <v>1423</v>
      </c>
      <c r="W1552" s="8">
        <v>2022</v>
      </c>
      <c r="X1552" t="s">
        <v>15</v>
      </c>
      <c r="Y1552" s="3">
        <v>300</v>
      </c>
      <c r="Z1552">
        <v>960000</v>
      </c>
      <c r="AA1552">
        <v>891000</v>
      </c>
      <c r="AB1552" s="8">
        <v>69000</v>
      </c>
      <c r="AC1552" t="s">
        <v>16</v>
      </c>
    </row>
    <row r="1553" spans="1:29" x14ac:dyDescent="0.3">
      <c r="A1553">
        <v>1552</v>
      </c>
      <c r="B1553" t="s">
        <v>41</v>
      </c>
      <c r="C1553" t="s">
        <v>21</v>
      </c>
      <c r="D1553" t="s">
        <v>116</v>
      </c>
      <c r="E1553" t="s">
        <v>85</v>
      </c>
      <c r="F1553" t="s">
        <v>85</v>
      </c>
      <c r="G1553" t="s">
        <v>37</v>
      </c>
      <c r="H1553" t="s">
        <v>1518</v>
      </c>
      <c r="I1553" t="s">
        <v>462</v>
      </c>
      <c r="J1553" s="2">
        <v>44854</v>
      </c>
      <c r="K1553">
        <v>1875601</v>
      </c>
      <c r="L1553">
        <v>1875601</v>
      </c>
      <c r="M1553" t="s">
        <v>7</v>
      </c>
      <c r="N1553" t="s">
        <v>1424</v>
      </c>
      <c r="O1553" t="s">
        <v>14</v>
      </c>
      <c r="P1553">
        <v>1380</v>
      </c>
      <c r="Q1553">
        <v>1390</v>
      </c>
      <c r="R1553" t="s">
        <v>740</v>
      </c>
      <c r="S1553" s="17">
        <v>9640002044</v>
      </c>
      <c r="T1553" s="2">
        <v>44854</v>
      </c>
      <c r="U1553" s="8">
        <v>20</v>
      </c>
      <c r="V1553" s="8" t="s">
        <v>1423</v>
      </c>
      <c r="W1553" s="8">
        <v>2022</v>
      </c>
      <c r="X1553" t="s">
        <v>15</v>
      </c>
      <c r="Y1553" s="3">
        <v>5500</v>
      </c>
      <c r="Z1553">
        <v>7645000</v>
      </c>
      <c r="AA1553">
        <v>7590000</v>
      </c>
      <c r="AB1553" s="8">
        <v>55000</v>
      </c>
      <c r="AC1553" t="s">
        <v>16</v>
      </c>
    </row>
    <row r="1554" spans="1:29" x14ac:dyDescent="0.3">
      <c r="A1554">
        <v>1553</v>
      </c>
      <c r="B1554" t="s">
        <v>41</v>
      </c>
      <c r="C1554" t="s">
        <v>9</v>
      </c>
      <c r="D1554" t="s">
        <v>429</v>
      </c>
      <c r="E1554" t="s">
        <v>209</v>
      </c>
      <c r="F1554" t="s">
        <v>80</v>
      </c>
      <c r="G1554" t="s">
        <v>13</v>
      </c>
      <c r="H1554" t="s">
        <v>993</v>
      </c>
      <c r="I1554" t="s">
        <v>430</v>
      </c>
      <c r="J1554" s="2">
        <v>44842</v>
      </c>
      <c r="K1554">
        <v>1832978</v>
      </c>
      <c r="L1554">
        <v>1832978</v>
      </c>
      <c r="M1554" t="s">
        <v>7</v>
      </c>
      <c r="N1554" t="s">
        <v>1424</v>
      </c>
      <c r="O1554" t="s">
        <v>14</v>
      </c>
      <c r="P1554">
        <v>2970</v>
      </c>
      <c r="Q1554">
        <v>3200</v>
      </c>
      <c r="R1554" t="s">
        <v>235</v>
      </c>
      <c r="S1554" s="17">
        <v>3000007840</v>
      </c>
      <c r="T1554" s="2">
        <v>44843</v>
      </c>
      <c r="U1554" s="8">
        <v>9</v>
      </c>
      <c r="V1554" s="8" t="s">
        <v>1423</v>
      </c>
      <c r="W1554" s="8">
        <v>2022</v>
      </c>
      <c r="X1554" t="s">
        <v>15</v>
      </c>
      <c r="Y1554" s="3">
        <v>225</v>
      </c>
      <c r="Z1554">
        <v>720000</v>
      </c>
      <c r="AA1554">
        <v>668250</v>
      </c>
      <c r="AB1554" s="8">
        <v>51750</v>
      </c>
      <c r="AC1554" t="s">
        <v>16</v>
      </c>
    </row>
    <row r="1555" spans="1:29" x14ac:dyDescent="0.3">
      <c r="A1555">
        <v>1554</v>
      </c>
      <c r="B1555" t="s">
        <v>41</v>
      </c>
      <c r="C1555" t="s">
        <v>9</v>
      </c>
      <c r="D1555" t="s">
        <v>10</v>
      </c>
      <c r="E1555" t="s">
        <v>1212</v>
      </c>
      <c r="F1555" t="s">
        <v>12</v>
      </c>
      <c r="G1555" t="s">
        <v>13</v>
      </c>
      <c r="H1555" t="s">
        <v>11</v>
      </c>
      <c r="I1555" t="s">
        <v>65</v>
      </c>
      <c r="J1555" s="2">
        <v>44848</v>
      </c>
      <c r="K1555">
        <v>1854479</v>
      </c>
      <c r="L1555">
        <v>1854479</v>
      </c>
      <c r="M1555" t="s">
        <v>7</v>
      </c>
      <c r="N1555" t="s">
        <v>1424</v>
      </c>
      <c r="O1555" t="s">
        <v>14</v>
      </c>
      <c r="P1555">
        <v>2298</v>
      </c>
      <c r="Q1555">
        <v>2400</v>
      </c>
      <c r="R1555" t="s">
        <v>1601</v>
      </c>
      <c r="S1555" s="17">
        <v>3000007948</v>
      </c>
      <c r="T1555" s="2">
        <v>44848</v>
      </c>
      <c r="U1555" s="8">
        <v>14</v>
      </c>
      <c r="V1555" s="8" t="s">
        <v>1423</v>
      </c>
      <c r="W1555" s="8">
        <v>2022</v>
      </c>
      <c r="X1555" t="s">
        <v>15</v>
      </c>
      <c r="Y1555" s="3">
        <v>500</v>
      </c>
      <c r="Z1555">
        <v>1200000</v>
      </c>
      <c r="AA1555">
        <v>1149000</v>
      </c>
      <c r="AB1555" s="8">
        <v>51000</v>
      </c>
      <c r="AC1555" t="s">
        <v>16</v>
      </c>
    </row>
    <row r="1556" spans="1:29" x14ac:dyDescent="0.3">
      <c r="A1556">
        <v>1555</v>
      </c>
      <c r="B1556" t="s">
        <v>8</v>
      </c>
      <c r="C1556" t="s">
        <v>21</v>
      </c>
      <c r="D1556" t="s">
        <v>1440</v>
      </c>
      <c r="E1556" t="s">
        <v>249</v>
      </c>
      <c r="F1556" t="s">
        <v>250</v>
      </c>
      <c r="G1556" t="s">
        <v>37</v>
      </c>
      <c r="H1556" t="s">
        <v>55</v>
      </c>
      <c r="I1556" t="s">
        <v>455</v>
      </c>
      <c r="J1556" s="2">
        <v>44844</v>
      </c>
      <c r="K1556">
        <v>1837905</v>
      </c>
      <c r="L1556">
        <v>1837905</v>
      </c>
      <c r="M1556" t="s">
        <v>7</v>
      </c>
      <c r="N1556" t="s">
        <v>1424</v>
      </c>
      <c r="O1556" t="s">
        <v>14</v>
      </c>
      <c r="P1556">
        <v>1800</v>
      </c>
      <c r="Q1556">
        <v>1900</v>
      </c>
      <c r="R1556" t="s">
        <v>187</v>
      </c>
      <c r="S1556" s="17">
        <v>9460005937</v>
      </c>
      <c r="T1556" s="2">
        <v>44850</v>
      </c>
      <c r="U1556" s="8">
        <v>16</v>
      </c>
      <c r="V1556" s="8" t="s">
        <v>1423</v>
      </c>
      <c r="W1556" s="8">
        <v>2022</v>
      </c>
      <c r="X1556" t="s">
        <v>15</v>
      </c>
      <c r="Y1556" s="3">
        <v>500</v>
      </c>
      <c r="Z1556">
        <v>950000</v>
      </c>
      <c r="AA1556">
        <v>900000</v>
      </c>
      <c r="AB1556" s="8">
        <v>50000</v>
      </c>
      <c r="AC1556" t="s">
        <v>16</v>
      </c>
    </row>
    <row r="1557" spans="1:29" x14ac:dyDescent="0.3">
      <c r="A1557">
        <v>1556</v>
      </c>
      <c r="B1557" t="s">
        <v>32</v>
      </c>
      <c r="C1557" t="s">
        <v>21</v>
      </c>
      <c r="D1557" t="s">
        <v>372</v>
      </c>
      <c r="E1557" t="s">
        <v>196</v>
      </c>
      <c r="F1557" t="s">
        <v>85</v>
      </c>
      <c r="G1557" t="s">
        <v>37</v>
      </c>
      <c r="H1557" t="s">
        <v>34</v>
      </c>
      <c r="I1557" t="s">
        <v>457</v>
      </c>
      <c r="J1557" s="2">
        <v>44845</v>
      </c>
      <c r="K1557">
        <v>1841688</v>
      </c>
      <c r="L1557">
        <v>1841688</v>
      </c>
      <c r="M1557" t="s">
        <v>7</v>
      </c>
      <c r="N1557" t="s">
        <v>1424</v>
      </c>
      <c r="O1557" t="s">
        <v>14</v>
      </c>
      <c r="P1557">
        <v>1040</v>
      </c>
      <c r="Q1557">
        <v>1050</v>
      </c>
      <c r="R1557" t="s">
        <v>374</v>
      </c>
      <c r="S1557" s="17">
        <v>9640001996</v>
      </c>
      <c r="T1557" s="2">
        <v>44846</v>
      </c>
      <c r="U1557" s="8">
        <v>12</v>
      </c>
      <c r="V1557" s="8" t="s">
        <v>1423</v>
      </c>
      <c r="W1557" s="8">
        <v>2022</v>
      </c>
      <c r="X1557" t="s">
        <v>15</v>
      </c>
      <c r="Y1557" s="3">
        <v>5000</v>
      </c>
      <c r="Z1557">
        <v>5250000</v>
      </c>
      <c r="AA1557">
        <v>5200000</v>
      </c>
      <c r="AB1557" s="8">
        <v>50000</v>
      </c>
      <c r="AC1557" t="s">
        <v>16</v>
      </c>
    </row>
    <row r="1558" spans="1:29" x14ac:dyDescent="0.3">
      <c r="A1558">
        <v>1557</v>
      </c>
      <c r="B1558" t="s">
        <v>8</v>
      </c>
      <c r="C1558" t="s">
        <v>21</v>
      </c>
      <c r="D1558" t="s">
        <v>1441</v>
      </c>
      <c r="E1558" t="s">
        <v>85</v>
      </c>
      <c r="F1558" t="s">
        <v>85</v>
      </c>
      <c r="G1558" t="s">
        <v>37</v>
      </c>
      <c r="H1558" t="s">
        <v>1519</v>
      </c>
      <c r="I1558" t="s">
        <v>456</v>
      </c>
      <c r="J1558" s="2">
        <v>44848</v>
      </c>
      <c r="K1558">
        <v>1852070</v>
      </c>
      <c r="L1558">
        <v>1852070</v>
      </c>
      <c r="M1558" t="s">
        <v>7</v>
      </c>
      <c r="N1558" t="s">
        <v>1424</v>
      </c>
      <c r="O1558" t="s">
        <v>14</v>
      </c>
      <c r="P1558">
        <v>1260</v>
      </c>
      <c r="Q1558">
        <v>1280</v>
      </c>
      <c r="R1558" t="s">
        <v>1608</v>
      </c>
      <c r="S1558" s="17">
        <v>9460005935</v>
      </c>
      <c r="T1558" s="2">
        <v>44849</v>
      </c>
      <c r="U1558" s="8">
        <v>15</v>
      </c>
      <c r="V1558" s="8" t="s">
        <v>1423</v>
      </c>
      <c r="W1558" s="8">
        <v>2022</v>
      </c>
      <c r="X1558" t="s">
        <v>15</v>
      </c>
      <c r="Y1558" s="3">
        <v>2412</v>
      </c>
      <c r="Z1558">
        <v>3087360</v>
      </c>
      <c r="AA1558">
        <v>3039120</v>
      </c>
      <c r="AB1558" s="8">
        <v>48240</v>
      </c>
      <c r="AC1558" t="s">
        <v>16</v>
      </c>
    </row>
    <row r="1559" spans="1:29" x14ac:dyDescent="0.3">
      <c r="A1559">
        <v>1558</v>
      </c>
      <c r="B1559" t="s">
        <v>41</v>
      </c>
      <c r="C1559" t="s">
        <v>9</v>
      </c>
      <c r="D1559" t="s">
        <v>10</v>
      </c>
      <c r="E1559" t="s">
        <v>1442</v>
      </c>
      <c r="F1559" t="s">
        <v>12</v>
      </c>
      <c r="G1559" t="s">
        <v>13</v>
      </c>
      <c r="H1559" t="s">
        <v>1514</v>
      </c>
      <c r="I1559" t="s">
        <v>455</v>
      </c>
      <c r="J1559" s="2">
        <v>44851</v>
      </c>
      <c r="K1559">
        <v>1864664</v>
      </c>
      <c r="L1559">
        <v>1864664</v>
      </c>
      <c r="M1559" t="s">
        <v>7</v>
      </c>
      <c r="N1559" t="s">
        <v>1424</v>
      </c>
      <c r="O1559" t="s">
        <v>14</v>
      </c>
      <c r="P1559">
        <v>1190</v>
      </c>
      <c r="Q1559">
        <v>1270</v>
      </c>
      <c r="R1559" t="s">
        <v>187</v>
      </c>
      <c r="S1559" s="17">
        <v>3000008016</v>
      </c>
      <c r="T1559" s="2">
        <v>44852</v>
      </c>
      <c r="U1559" s="8">
        <v>18</v>
      </c>
      <c r="V1559" s="8" t="s">
        <v>1423</v>
      </c>
      <c r="W1559" s="8">
        <v>2022</v>
      </c>
      <c r="X1559" t="s">
        <v>15</v>
      </c>
      <c r="Y1559" s="3">
        <v>600</v>
      </c>
      <c r="Z1559">
        <v>762000</v>
      </c>
      <c r="AA1559">
        <v>714000</v>
      </c>
      <c r="AB1559" s="8">
        <v>48000</v>
      </c>
      <c r="AC1559" t="s">
        <v>16</v>
      </c>
    </row>
    <row r="1560" spans="1:29" x14ac:dyDescent="0.3">
      <c r="A1560">
        <v>1559</v>
      </c>
      <c r="B1560" t="s">
        <v>41</v>
      </c>
      <c r="C1560" t="s">
        <v>9</v>
      </c>
      <c r="D1560" t="s">
        <v>429</v>
      </c>
      <c r="E1560" t="s">
        <v>209</v>
      </c>
      <c r="F1560" t="s">
        <v>80</v>
      </c>
      <c r="G1560" t="s">
        <v>13</v>
      </c>
      <c r="H1560" t="s">
        <v>993</v>
      </c>
      <c r="I1560" t="s">
        <v>430</v>
      </c>
      <c r="J1560" s="2">
        <v>44842</v>
      </c>
      <c r="K1560">
        <v>1832978</v>
      </c>
      <c r="L1560">
        <v>1832978</v>
      </c>
      <c r="M1560" t="s">
        <v>7</v>
      </c>
      <c r="N1560" t="s">
        <v>1424</v>
      </c>
      <c r="O1560" t="s">
        <v>14</v>
      </c>
      <c r="P1560">
        <v>2970</v>
      </c>
      <c r="Q1560">
        <v>3200</v>
      </c>
      <c r="R1560" t="s">
        <v>39</v>
      </c>
      <c r="S1560" s="17">
        <v>3000007841</v>
      </c>
      <c r="T1560" s="2">
        <v>44843</v>
      </c>
      <c r="U1560" s="8">
        <v>9</v>
      </c>
      <c r="V1560" s="8" t="s">
        <v>1423</v>
      </c>
      <c r="W1560" s="8">
        <v>2022</v>
      </c>
      <c r="X1560" t="s">
        <v>15</v>
      </c>
      <c r="Y1560" s="3">
        <v>200</v>
      </c>
      <c r="Z1560">
        <v>640000</v>
      </c>
      <c r="AA1560">
        <v>594000</v>
      </c>
      <c r="AB1560" s="8">
        <v>46000</v>
      </c>
      <c r="AC1560" t="s">
        <v>16</v>
      </c>
    </row>
    <row r="1561" spans="1:29" x14ac:dyDescent="0.3">
      <c r="A1561">
        <v>1560</v>
      </c>
      <c r="B1561" t="s">
        <v>41</v>
      </c>
      <c r="C1561" t="s">
        <v>9</v>
      </c>
      <c r="D1561" t="s">
        <v>1439</v>
      </c>
      <c r="E1561" t="s">
        <v>209</v>
      </c>
      <c r="F1561" t="s">
        <v>80</v>
      </c>
      <c r="G1561" t="s">
        <v>13</v>
      </c>
      <c r="H1561" t="s">
        <v>1520</v>
      </c>
      <c r="I1561" t="s">
        <v>430</v>
      </c>
      <c r="J1561" s="2">
        <v>44842</v>
      </c>
      <c r="K1561">
        <v>1832978</v>
      </c>
      <c r="L1561">
        <v>1832978</v>
      </c>
      <c r="M1561" t="s">
        <v>7</v>
      </c>
      <c r="N1561" t="s">
        <v>1424</v>
      </c>
      <c r="O1561" t="s">
        <v>14</v>
      </c>
      <c r="P1561">
        <v>2970</v>
      </c>
      <c r="Q1561">
        <v>3200</v>
      </c>
      <c r="R1561" t="s">
        <v>1590</v>
      </c>
      <c r="S1561" s="17">
        <v>3000008150</v>
      </c>
      <c r="T1561" s="2">
        <v>44860</v>
      </c>
      <c r="U1561" s="8">
        <v>26</v>
      </c>
      <c r="V1561" s="8" t="s">
        <v>1423</v>
      </c>
      <c r="W1561" s="8">
        <v>2022</v>
      </c>
      <c r="X1561" t="s">
        <v>15</v>
      </c>
      <c r="Y1561" s="3">
        <v>200</v>
      </c>
      <c r="Z1561">
        <v>640000</v>
      </c>
      <c r="AA1561">
        <v>594000</v>
      </c>
      <c r="AB1561" s="8">
        <v>46000</v>
      </c>
      <c r="AC1561" t="s">
        <v>16</v>
      </c>
    </row>
    <row r="1562" spans="1:29" x14ac:dyDescent="0.3">
      <c r="A1562">
        <v>1561</v>
      </c>
      <c r="B1562" t="s">
        <v>41</v>
      </c>
      <c r="C1562" t="s">
        <v>21</v>
      </c>
      <c r="D1562" t="s">
        <v>116</v>
      </c>
      <c r="E1562" t="s">
        <v>85</v>
      </c>
      <c r="F1562" t="s">
        <v>85</v>
      </c>
      <c r="G1562" t="s">
        <v>37</v>
      </c>
      <c r="H1562" t="s">
        <v>1518</v>
      </c>
      <c r="I1562" t="s">
        <v>462</v>
      </c>
      <c r="J1562" s="2">
        <v>44854</v>
      </c>
      <c r="K1562">
        <v>1875601</v>
      </c>
      <c r="L1562">
        <v>1875601</v>
      </c>
      <c r="M1562" t="s">
        <v>7</v>
      </c>
      <c r="N1562" t="s">
        <v>1424</v>
      </c>
      <c r="O1562" t="s">
        <v>14</v>
      </c>
      <c r="P1562">
        <v>1380</v>
      </c>
      <c r="Q1562">
        <v>1390</v>
      </c>
      <c r="R1562" t="s">
        <v>1593</v>
      </c>
      <c r="S1562" s="17">
        <v>9640002045</v>
      </c>
      <c r="T1562" s="2">
        <v>44854</v>
      </c>
      <c r="U1562" s="8">
        <v>20</v>
      </c>
      <c r="V1562" s="8" t="s">
        <v>1423</v>
      </c>
      <c r="W1562" s="8">
        <v>2022</v>
      </c>
      <c r="X1562" t="s">
        <v>15</v>
      </c>
      <c r="Y1562" s="3">
        <v>4450</v>
      </c>
      <c r="Z1562">
        <v>6185500</v>
      </c>
      <c r="AA1562">
        <v>6141000</v>
      </c>
      <c r="AB1562" s="8">
        <v>44500</v>
      </c>
      <c r="AC1562" t="s">
        <v>16</v>
      </c>
    </row>
    <row r="1563" spans="1:29" x14ac:dyDescent="0.3">
      <c r="A1563">
        <v>1562</v>
      </c>
      <c r="B1563" t="s">
        <v>8</v>
      </c>
      <c r="C1563" t="s">
        <v>21</v>
      </c>
      <c r="D1563" t="s">
        <v>371</v>
      </c>
      <c r="E1563" t="s">
        <v>85</v>
      </c>
      <c r="F1563" t="s">
        <v>85</v>
      </c>
      <c r="G1563" t="s">
        <v>37</v>
      </c>
      <c r="H1563" t="s">
        <v>1521</v>
      </c>
      <c r="I1563" t="s">
        <v>1522</v>
      </c>
      <c r="J1563" s="2">
        <v>44860</v>
      </c>
      <c r="K1563">
        <v>1892989</v>
      </c>
      <c r="L1563">
        <v>1892989</v>
      </c>
      <c r="M1563" t="s">
        <v>7</v>
      </c>
      <c r="N1563" t="s">
        <v>1424</v>
      </c>
      <c r="O1563" t="s">
        <v>14</v>
      </c>
      <c r="P1563">
        <v>1250</v>
      </c>
      <c r="Q1563">
        <v>1260</v>
      </c>
      <c r="R1563" t="s">
        <v>1608</v>
      </c>
      <c r="S1563" s="17">
        <v>9460005969</v>
      </c>
      <c r="T1563" s="2">
        <v>44863</v>
      </c>
      <c r="U1563" s="8">
        <v>29</v>
      </c>
      <c r="V1563" s="8" t="s">
        <v>1423</v>
      </c>
      <c r="W1563" s="8">
        <v>2022</v>
      </c>
      <c r="X1563" t="s">
        <v>15</v>
      </c>
      <c r="Y1563" s="3">
        <v>3263</v>
      </c>
      <c r="Z1563">
        <v>4111380</v>
      </c>
      <c r="AA1563">
        <v>4078750</v>
      </c>
      <c r="AB1563" s="8">
        <v>32630</v>
      </c>
      <c r="AC1563" t="s">
        <v>16</v>
      </c>
    </row>
    <row r="1564" spans="1:29" x14ac:dyDescent="0.3">
      <c r="A1564">
        <v>1563</v>
      </c>
      <c r="B1564" t="s">
        <v>41</v>
      </c>
      <c r="C1564" t="s">
        <v>21</v>
      </c>
      <c r="D1564" t="s">
        <v>116</v>
      </c>
      <c r="E1564" t="s">
        <v>85</v>
      </c>
      <c r="F1564" t="s">
        <v>85</v>
      </c>
      <c r="G1564" t="s">
        <v>37</v>
      </c>
      <c r="H1564" t="s">
        <v>1518</v>
      </c>
      <c r="I1564" t="s">
        <v>462</v>
      </c>
      <c r="J1564" s="2">
        <v>44854</v>
      </c>
      <c r="K1564">
        <v>1875601</v>
      </c>
      <c r="L1564">
        <v>1875601</v>
      </c>
      <c r="M1564" t="s">
        <v>7</v>
      </c>
      <c r="N1564" t="s">
        <v>1424</v>
      </c>
      <c r="O1564" t="s">
        <v>14</v>
      </c>
      <c r="P1564">
        <v>1380</v>
      </c>
      <c r="Q1564">
        <v>1390</v>
      </c>
      <c r="R1564" t="s">
        <v>740</v>
      </c>
      <c r="S1564" s="17">
        <v>9640002046</v>
      </c>
      <c r="T1564" s="2">
        <v>44854</v>
      </c>
      <c r="U1564" s="8">
        <v>20</v>
      </c>
      <c r="V1564" s="8" t="s">
        <v>1423</v>
      </c>
      <c r="W1564" s="8">
        <v>2022</v>
      </c>
      <c r="X1564" t="s">
        <v>15</v>
      </c>
      <c r="Y1564" s="3">
        <v>2969</v>
      </c>
      <c r="Z1564">
        <v>4126910</v>
      </c>
      <c r="AA1564">
        <v>4097220</v>
      </c>
      <c r="AB1564" s="8">
        <v>29690</v>
      </c>
      <c r="AC1564" t="s">
        <v>16</v>
      </c>
    </row>
    <row r="1565" spans="1:29" x14ac:dyDescent="0.3">
      <c r="A1565">
        <v>1564</v>
      </c>
      <c r="B1565" t="s">
        <v>8</v>
      </c>
      <c r="C1565" t="s">
        <v>21</v>
      </c>
      <c r="D1565" t="s">
        <v>1443</v>
      </c>
      <c r="E1565" t="s">
        <v>85</v>
      </c>
      <c r="F1565" t="s">
        <v>85</v>
      </c>
      <c r="G1565" t="s">
        <v>37</v>
      </c>
      <c r="H1565" t="s">
        <v>148</v>
      </c>
      <c r="I1565" t="s">
        <v>456</v>
      </c>
      <c r="J1565" s="2">
        <v>44848</v>
      </c>
      <c r="K1565">
        <v>1852062</v>
      </c>
      <c r="L1565">
        <v>1852062</v>
      </c>
      <c r="M1565" t="s">
        <v>7</v>
      </c>
      <c r="N1565" t="s">
        <v>1424</v>
      </c>
      <c r="O1565" t="s">
        <v>14</v>
      </c>
      <c r="P1565">
        <v>1550</v>
      </c>
      <c r="Q1565">
        <v>1590</v>
      </c>
      <c r="R1565" t="s">
        <v>358</v>
      </c>
      <c r="S1565" s="17">
        <v>9460005934</v>
      </c>
      <c r="T1565" s="2">
        <v>44849</v>
      </c>
      <c r="U1565" s="8">
        <v>15</v>
      </c>
      <c r="V1565" s="8" t="s">
        <v>1423</v>
      </c>
      <c r="W1565" s="8">
        <v>2022</v>
      </c>
      <c r="X1565" t="s">
        <v>15</v>
      </c>
      <c r="Y1565" s="3">
        <v>739</v>
      </c>
      <c r="Z1565">
        <v>1175010</v>
      </c>
      <c r="AA1565">
        <v>1145450</v>
      </c>
      <c r="AB1565" s="8">
        <v>29560</v>
      </c>
      <c r="AC1565" t="s">
        <v>16</v>
      </c>
    </row>
    <row r="1566" spans="1:29" x14ac:dyDescent="0.3">
      <c r="A1566">
        <v>1565</v>
      </c>
      <c r="B1566" t="s">
        <v>32</v>
      </c>
      <c r="C1566" t="s">
        <v>9</v>
      </c>
      <c r="D1566" t="s">
        <v>10</v>
      </c>
      <c r="E1566" t="s">
        <v>12</v>
      </c>
      <c r="F1566" t="s">
        <v>12</v>
      </c>
      <c r="G1566" t="s">
        <v>13</v>
      </c>
      <c r="H1566" t="s">
        <v>1514</v>
      </c>
      <c r="I1566" t="s">
        <v>455</v>
      </c>
      <c r="J1566" s="2">
        <v>44856</v>
      </c>
      <c r="K1566">
        <v>1884698</v>
      </c>
      <c r="L1566">
        <v>1884698</v>
      </c>
      <c r="M1566" t="s">
        <v>7</v>
      </c>
      <c r="N1566" t="s">
        <v>1424</v>
      </c>
      <c r="O1566" t="s">
        <v>14</v>
      </c>
      <c r="P1566">
        <v>1145</v>
      </c>
      <c r="Q1566">
        <v>1250</v>
      </c>
      <c r="R1566" t="s">
        <v>1601</v>
      </c>
      <c r="S1566" s="17">
        <v>3000008104</v>
      </c>
      <c r="T1566" s="2">
        <v>44856</v>
      </c>
      <c r="U1566" s="8">
        <v>22</v>
      </c>
      <c r="V1566" s="8" t="s">
        <v>1423</v>
      </c>
      <c r="W1566" s="8">
        <v>2022</v>
      </c>
      <c r="X1566" t="s">
        <v>15</v>
      </c>
      <c r="Y1566" s="3">
        <v>250</v>
      </c>
      <c r="Z1566">
        <v>312500</v>
      </c>
      <c r="AA1566">
        <v>286250</v>
      </c>
      <c r="AB1566" s="8">
        <v>26250</v>
      </c>
      <c r="AC1566" t="s">
        <v>16</v>
      </c>
    </row>
    <row r="1567" spans="1:29" x14ac:dyDescent="0.3">
      <c r="A1567">
        <v>1566</v>
      </c>
      <c r="B1567" t="s">
        <v>41</v>
      </c>
      <c r="C1567" t="s">
        <v>9</v>
      </c>
      <c r="D1567" t="s">
        <v>10</v>
      </c>
      <c r="E1567" t="s">
        <v>1442</v>
      </c>
      <c r="F1567" t="s">
        <v>12</v>
      </c>
      <c r="G1567" t="s">
        <v>13</v>
      </c>
      <c r="H1567" t="s">
        <v>1514</v>
      </c>
      <c r="I1567" t="s">
        <v>455</v>
      </c>
      <c r="J1567" s="2">
        <v>44851</v>
      </c>
      <c r="K1567">
        <v>1864664</v>
      </c>
      <c r="L1567">
        <v>1864664</v>
      </c>
      <c r="M1567" t="s">
        <v>7</v>
      </c>
      <c r="N1567" t="s">
        <v>1424</v>
      </c>
      <c r="O1567" t="s">
        <v>14</v>
      </c>
      <c r="P1567">
        <v>1190</v>
      </c>
      <c r="Q1567">
        <v>1270</v>
      </c>
      <c r="R1567" t="s">
        <v>383</v>
      </c>
      <c r="S1567" s="17">
        <v>3000008024</v>
      </c>
      <c r="T1567" s="2">
        <v>44853</v>
      </c>
      <c r="U1567" s="8">
        <v>19</v>
      </c>
      <c r="V1567" s="8" t="s">
        <v>1423</v>
      </c>
      <c r="W1567" s="8">
        <v>2022</v>
      </c>
      <c r="X1567" t="s">
        <v>15</v>
      </c>
      <c r="Y1567" s="3">
        <v>300</v>
      </c>
      <c r="Z1567">
        <v>381000</v>
      </c>
      <c r="AA1567">
        <v>357000</v>
      </c>
      <c r="AB1567" s="8">
        <v>24000</v>
      </c>
      <c r="AC1567" t="s">
        <v>16</v>
      </c>
    </row>
    <row r="1568" spans="1:29" x14ac:dyDescent="0.3">
      <c r="A1568">
        <v>1567</v>
      </c>
      <c r="B1568" t="s">
        <v>41</v>
      </c>
      <c r="C1568" t="s">
        <v>9</v>
      </c>
      <c r="D1568" t="s">
        <v>421</v>
      </c>
      <c r="E1568" t="s">
        <v>1444</v>
      </c>
      <c r="F1568" t="s">
        <v>25</v>
      </c>
      <c r="G1568" t="s">
        <v>26</v>
      </c>
      <c r="H1568" t="s">
        <v>1523</v>
      </c>
      <c r="I1568" t="s">
        <v>457</v>
      </c>
      <c r="J1568" s="2">
        <v>44851</v>
      </c>
      <c r="K1568">
        <v>1863973</v>
      </c>
      <c r="L1568">
        <v>1863973</v>
      </c>
      <c r="M1568" t="s">
        <v>7</v>
      </c>
      <c r="N1568" t="s">
        <v>1424</v>
      </c>
      <c r="O1568" t="s">
        <v>14</v>
      </c>
      <c r="P1568">
        <v>889</v>
      </c>
      <c r="Q1568">
        <v>1100</v>
      </c>
      <c r="R1568" t="s">
        <v>77</v>
      </c>
      <c r="S1568" s="17">
        <v>3000007988</v>
      </c>
      <c r="T1568" s="2">
        <v>44852</v>
      </c>
      <c r="U1568" s="8">
        <v>18</v>
      </c>
      <c r="V1568" s="8" t="s">
        <v>1423</v>
      </c>
      <c r="W1568" s="8">
        <v>2022</v>
      </c>
      <c r="X1568" t="s">
        <v>15</v>
      </c>
      <c r="Y1568" s="3">
        <v>90</v>
      </c>
      <c r="Z1568">
        <v>99000</v>
      </c>
      <c r="AA1568">
        <v>80010</v>
      </c>
      <c r="AB1568" s="8">
        <v>18990</v>
      </c>
      <c r="AC1568" t="s">
        <v>16</v>
      </c>
    </row>
    <row r="1569" spans="1:29" x14ac:dyDescent="0.3">
      <c r="A1569">
        <v>1568</v>
      </c>
      <c r="B1569" t="s">
        <v>41</v>
      </c>
      <c r="C1569" t="s">
        <v>21</v>
      </c>
      <c r="D1569" t="s">
        <v>586</v>
      </c>
      <c r="E1569" t="s">
        <v>587</v>
      </c>
      <c r="F1569" t="s">
        <v>25</v>
      </c>
      <c r="G1569" t="s">
        <v>26</v>
      </c>
      <c r="H1569" t="s">
        <v>588</v>
      </c>
      <c r="I1569" t="s">
        <v>65</v>
      </c>
      <c r="J1569" s="2">
        <v>44841</v>
      </c>
      <c r="K1569">
        <v>1830447</v>
      </c>
      <c r="L1569">
        <v>1830447</v>
      </c>
      <c r="M1569" t="s">
        <v>7</v>
      </c>
      <c r="N1569" t="s">
        <v>1424</v>
      </c>
      <c r="O1569" t="s">
        <v>27</v>
      </c>
      <c r="P1569">
        <v>91500</v>
      </c>
      <c r="Q1569">
        <v>110000</v>
      </c>
      <c r="R1569" t="s">
        <v>257</v>
      </c>
      <c r="S1569" s="17">
        <v>9640001980</v>
      </c>
      <c r="T1569" s="2">
        <v>44844</v>
      </c>
      <c r="U1569" s="8">
        <v>10</v>
      </c>
      <c r="V1569" s="8" t="s">
        <v>1423</v>
      </c>
      <c r="W1569" s="8">
        <v>2022</v>
      </c>
      <c r="X1569" t="s">
        <v>67</v>
      </c>
      <c r="Y1569" s="3">
        <v>1</v>
      </c>
      <c r="Z1569">
        <v>110000</v>
      </c>
      <c r="AA1569">
        <v>91500</v>
      </c>
      <c r="AB1569" s="8">
        <v>18500</v>
      </c>
      <c r="AC1569" t="s">
        <v>16</v>
      </c>
    </row>
    <row r="1570" spans="1:29" x14ac:dyDescent="0.3">
      <c r="A1570">
        <v>1569</v>
      </c>
      <c r="B1570" t="s">
        <v>41</v>
      </c>
      <c r="C1570" t="s">
        <v>21</v>
      </c>
      <c r="D1570" t="s">
        <v>116</v>
      </c>
      <c r="E1570" t="s">
        <v>85</v>
      </c>
      <c r="F1570" t="s">
        <v>85</v>
      </c>
      <c r="G1570" t="s">
        <v>37</v>
      </c>
      <c r="H1570" t="s">
        <v>1518</v>
      </c>
      <c r="I1570" t="s">
        <v>462</v>
      </c>
      <c r="J1570" s="2">
        <v>44854</v>
      </c>
      <c r="K1570">
        <v>1875601</v>
      </c>
      <c r="L1570">
        <v>1875601</v>
      </c>
      <c r="M1570" t="s">
        <v>7</v>
      </c>
      <c r="N1570" t="s">
        <v>1424</v>
      </c>
      <c r="O1570" t="s">
        <v>14</v>
      </c>
      <c r="P1570">
        <v>1380</v>
      </c>
      <c r="Q1570">
        <v>1390</v>
      </c>
      <c r="R1570" t="s">
        <v>1607</v>
      </c>
      <c r="S1570" s="17">
        <v>9640002047</v>
      </c>
      <c r="T1570" s="2">
        <v>44854</v>
      </c>
      <c r="U1570" s="8">
        <v>20</v>
      </c>
      <c r="V1570" s="8" t="s">
        <v>1423</v>
      </c>
      <c r="W1570" s="8">
        <v>2022</v>
      </c>
      <c r="X1570" t="s">
        <v>15</v>
      </c>
      <c r="Y1570" s="3">
        <v>1500</v>
      </c>
      <c r="Z1570">
        <v>2085000</v>
      </c>
      <c r="AA1570">
        <v>2070000</v>
      </c>
      <c r="AB1570" s="8">
        <v>15000</v>
      </c>
      <c r="AC1570" t="s">
        <v>16</v>
      </c>
    </row>
    <row r="1571" spans="1:29" x14ac:dyDescent="0.3">
      <c r="A1571">
        <v>1570</v>
      </c>
      <c r="B1571" t="s">
        <v>8</v>
      </c>
      <c r="C1571" t="s">
        <v>21</v>
      </c>
      <c r="D1571" t="s">
        <v>1445</v>
      </c>
      <c r="E1571" t="s">
        <v>1446</v>
      </c>
      <c r="F1571" t="s">
        <v>25</v>
      </c>
      <c r="G1571" t="s">
        <v>26</v>
      </c>
      <c r="H1571" t="s">
        <v>1524</v>
      </c>
      <c r="I1571" t="s">
        <v>460</v>
      </c>
      <c r="J1571" s="2">
        <v>44847</v>
      </c>
      <c r="K1571">
        <v>1848212</v>
      </c>
      <c r="L1571">
        <v>1848212</v>
      </c>
      <c r="M1571" t="s">
        <v>7</v>
      </c>
      <c r="N1571" t="s">
        <v>1424</v>
      </c>
      <c r="O1571" t="s">
        <v>27</v>
      </c>
      <c r="P1571">
        <v>60000</v>
      </c>
      <c r="Q1571">
        <v>75000</v>
      </c>
      <c r="R1571" t="s">
        <v>262</v>
      </c>
      <c r="S1571" s="17">
        <v>9460005933</v>
      </c>
      <c r="T1571" s="2">
        <v>44849</v>
      </c>
      <c r="U1571" s="8">
        <v>15</v>
      </c>
      <c r="V1571" s="8" t="s">
        <v>1423</v>
      </c>
      <c r="W1571" s="8">
        <v>2022</v>
      </c>
      <c r="X1571" t="s">
        <v>50</v>
      </c>
      <c r="Y1571" s="3">
        <v>1335</v>
      </c>
      <c r="Z1571">
        <v>75000</v>
      </c>
      <c r="AA1571">
        <v>60000</v>
      </c>
      <c r="AB1571" s="8">
        <v>15000</v>
      </c>
      <c r="AC1571" t="s">
        <v>16</v>
      </c>
    </row>
    <row r="1572" spans="1:29" x14ac:dyDescent="0.3">
      <c r="A1572">
        <v>1571</v>
      </c>
      <c r="B1572" t="s">
        <v>8</v>
      </c>
      <c r="C1572" t="s">
        <v>9</v>
      </c>
      <c r="D1572" t="s">
        <v>1447</v>
      </c>
      <c r="E1572" t="s">
        <v>12</v>
      </c>
      <c r="F1572" t="s">
        <v>12</v>
      </c>
      <c r="G1572" t="s">
        <v>13</v>
      </c>
      <c r="H1572" t="s">
        <v>336</v>
      </c>
      <c r="I1572" t="s">
        <v>456</v>
      </c>
      <c r="J1572" s="2">
        <v>44846</v>
      </c>
      <c r="K1572">
        <v>1847675</v>
      </c>
      <c r="L1572">
        <v>1847675</v>
      </c>
      <c r="M1572" t="s">
        <v>7</v>
      </c>
      <c r="N1572" t="s">
        <v>1424</v>
      </c>
      <c r="O1572" t="s">
        <v>14</v>
      </c>
      <c r="P1572">
        <v>835</v>
      </c>
      <c r="Q1572">
        <v>950</v>
      </c>
      <c r="R1572" t="s">
        <v>578</v>
      </c>
      <c r="S1572" s="17">
        <v>8000048530</v>
      </c>
      <c r="T1572" s="2">
        <v>44851</v>
      </c>
      <c r="U1572" s="8">
        <v>17</v>
      </c>
      <c r="V1572" s="8" t="s">
        <v>1423</v>
      </c>
      <c r="W1572" s="8">
        <v>2022</v>
      </c>
      <c r="X1572" t="s">
        <v>15</v>
      </c>
      <c r="Y1572" s="3">
        <v>120</v>
      </c>
      <c r="Z1572">
        <v>114000</v>
      </c>
      <c r="AA1572">
        <v>100200</v>
      </c>
      <c r="AB1572" s="8">
        <v>13800</v>
      </c>
      <c r="AC1572" t="s">
        <v>16</v>
      </c>
    </row>
    <row r="1573" spans="1:29" x14ac:dyDescent="0.3">
      <c r="A1573">
        <v>1572</v>
      </c>
      <c r="B1573" t="s">
        <v>41</v>
      </c>
      <c r="C1573" t="s">
        <v>21</v>
      </c>
      <c r="D1573" t="s">
        <v>977</v>
      </c>
      <c r="E1573" t="s">
        <v>105</v>
      </c>
      <c r="F1573" t="s">
        <v>25</v>
      </c>
      <c r="G1573" t="s">
        <v>26</v>
      </c>
      <c r="H1573" t="s">
        <v>1525</v>
      </c>
      <c r="I1573" t="s">
        <v>461</v>
      </c>
      <c r="J1573" s="2">
        <v>44860</v>
      </c>
      <c r="K1573">
        <v>1892829</v>
      </c>
      <c r="L1573">
        <v>1892829</v>
      </c>
      <c r="M1573" t="s">
        <v>7</v>
      </c>
      <c r="N1573" t="s">
        <v>1424</v>
      </c>
      <c r="O1573" t="s">
        <v>14</v>
      </c>
      <c r="P1573">
        <v>3750</v>
      </c>
      <c r="Q1573">
        <v>4200</v>
      </c>
      <c r="R1573" t="s">
        <v>235</v>
      </c>
      <c r="S1573" s="17">
        <v>9640002081</v>
      </c>
      <c r="T1573" s="2">
        <v>44861</v>
      </c>
      <c r="U1573" s="8">
        <v>27</v>
      </c>
      <c r="V1573" s="8" t="s">
        <v>1423</v>
      </c>
      <c r="W1573" s="8">
        <v>2022</v>
      </c>
      <c r="X1573" t="s">
        <v>15</v>
      </c>
      <c r="Y1573" s="3">
        <v>30</v>
      </c>
      <c r="Z1573">
        <v>126000</v>
      </c>
      <c r="AA1573">
        <v>112500</v>
      </c>
      <c r="AB1573" s="8">
        <v>13500</v>
      </c>
      <c r="AC1573" t="s">
        <v>16</v>
      </c>
    </row>
    <row r="1574" spans="1:29" x14ac:dyDescent="0.3">
      <c r="A1574">
        <v>1573</v>
      </c>
      <c r="B1574" t="s">
        <v>41</v>
      </c>
      <c r="C1574" t="s">
        <v>9</v>
      </c>
      <c r="D1574" t="s">
        <v>425</v>
      </c>
      <c r="E1574" t="s">
        <v>209</v>
      </c>
      <c r="F1574" t="s">
        <v>80</v>
      </c>
      <c r="G1574" t="s">
        <v>13</v>
      </c>
      <c r="H1574" t="s">
        <v>1526</v>
      </c>
      <c r="I1574" t="s">
        <v>457</v>
      </c>
      <c r="J1574" s="2">
        <v>44860</v>
      </c>
      <c r="K1574">
        <v>1893249</v>
      </c>
      <c r="L1574">
        <v>1893249</v>
      </c>
      <c r="M1574" t="s">
        <v>7</v>
      </c>
      <c r="N1574" t="s">
        <v>1424</v>
      </c>
      <c r="O1574" t="s">
        <v>14</v>
      </c>
      <c r="P1574">
        <v>880</v>
      </c>
      <c r="Q1574">
        <v>975</v>
      </c>
      <c r="R1574" t="s">
        <v>77</v>
      </c>
      <c r="S1574" s="17">
        <v>3000008148</v>
      </c>
      <c r="T1574" s="2">
        <v>44860</v>
      </c>
      <c r="U1574" s="8">
        <v>26</v>
      </c>
      <c r="V1574" s="8" t="s">
        <v>1423</v>
      </c>
      <c r="W1574" s="8">
        <v>2022</v>
      </c>
      <c r="X1574" t="s">
        <v>15</v>
      </c>
      <c r="Y1574" s="3">
        <v>140</v>
      </c>
      <c r="Z1574">
        <v>136500</v>
      </c>
      <c r="AA1574">
        <v>123200</v>
      </c>
      <c r="AB1574" s="8">
        <v>13300</v>
      </c>
      <c r="AC1574" t="s">
        <v>16</v>
      </c>
    </row>
    <row r="1575" spans="1:29" x14ac:dyDescent="0.3">
      <c r="A1575">
        <v>1574</v>
      </c>
      <c r="B1575" t="s">
        <v>32</v>
      </c>
      <c r="C1575" t="s">
        <v>9</v>
      </c>
      <c r="D1575" t="s">
        <v>10</v>
      </c>
      <c r="E1575" t="s">
        <v>12</v>
      </c>
      <c r="F1575" t="s">
        <v>12</v>
      </c>
      <c r="G1575" t="s">
        <v>13</v>
      </c>
      <c r="H1575" t="s">
        <v>11</v>
      </c>
      <c r="I1575" t="s">
        <v>65</v>
      </c>
      <c r="J1575" s="2">
        <v>44846</v>
      </c>
      <c r="K1575">
        <v>1847604</v>
      </c>
      <c r="L1575">
        <v>1847604</v>
      </c>
      <c r="M1575" t="s">
        <v>7</v>
      </c>
      <c r="N1575" t="s">
        <v>1424</v>
      </c>
      <c r="O1575" t="s">
        <v>14</v>
      </c>
      <c r="P1575">
        <v>2258</v>
      </c>
      <c r="Q1575">
        <v>2300</v>
      </c>
      <c r="R1575" t="s">
        <v>1601</v>
      </c>
      <c r="S1575" s="17">
        <v>3000008015</v>
      </c>
      <c r="T1575" s="2">
        <v>44852</v>
      </c>
      <c r="U1575" s="8">
        <v>18</v>
      </c>
      <c r="V1575" s="8" t="s">
        <v>1423</v>
      </c>
      <c r="W1575" s="8">
        <v>2022</v>
      </c>
      <c r="X1575" t="s">
        <v>15</v>
      </c>
      <c r="Y1575" s="3">
        <v>300</v>
      </c>
      <c r="Z1575">
        <v>690000</v>
      </c>
      <c r="AA1575">
        <v>677400</v>
      </c>
      <c r="AB1575" s="8">
        <v>12600</v>
      </c>
      <c r="AC1575" t="s">
        <v>16</v>
      </c>
    </row>
    <row r="1576" spans="1:29" x14ac:dyDescent="0.3">
      <c r="A1576">
        <v>1575</v>
      </c>
      <c r="B1576" t="s">
        <v>41</v>
      </c>
      <c r="C1576" t="s">
        <v>21</v>
      </c>
      <c r="D1576" t="s">
        <v>1448</v>
      </c>
      <c r="E1576" t="s">
        <v>1449</v>
      </c>
      <c r="F1576" t="s">
        <v>25</v>
      </c>
      <c r="G1576" t="s">
        <v>26</v>
      </c>
      <c r="H1576" t="s">
        <v>1527</v>
      </c>
      <c r="I1576" t="s">
        <v>455</v>
      </c>
      <c r="J1576" s="2">
        <v>44862</v>
      </c>
      <c r="K1576">
        <v>1901859</v>
      </c>
      <c r="L1576">
        <v>1901859</v>
      </c>
      <c r="M1576" t="s">
        <v>7</v>
      </c>
      <c r="N1576" t="s">
        <v>1424</v>
      </c>
      <c r="O1576" t="s">
        <v>27</v>
      </c>
      <c r="P1576">
        <v>58600</v>
      </c>
      <c r="Q1576">
        <v>60000</v>
      </c>
      <c r="R1576" t="s">
        <v>187</v>
      </c>
      <c r="S1576" s="17">
        <v>9640002090</v>
      </c>
      <c r="T1576" s="2">
        <v>44864</v>
      </c>
      <c r="U1576" s="8">
        <v>30</v>
      </c>
      <c r="V1576" s="8" t="s">
        <v>1423</v>
      </c>
      <c r="W1576" s="8">
        <v>2022</v>
      </c>
      <c r="X1576" t="s">
        <v>50</v>
      </c>
      <c r="Y1576" s="3">
        <v>525</v>
      </c>
      <c r="Z1576">
        <v>480000</v>
      </c>
      <c r="AA1576">
        <v>468800</v>
      </c>
      <c r="AB1576" s="8">
        <v>11200</v>
      </c>
      <c r="AC1576" t="s">
        <v>16</v>
      </c>
    </row>
    <row r="1577" spans="1:29" x14ac:dyDescent="0.3">
      <c r="A1577">
        <v>1576</v>
      </c>
      <c r="B1577" t="s">
        <v>8</v>
      </c>
      <c r="C1577" t="s">
        <v>21</v>
      </c>
      <c r="D1577" t="s">
        <v>166</v>
      </c>
      <c r="E1577" t="s">
        <v>311</v>
      </c>
      <c r="F1577" t="s">
        <v>25</v>
      </c>
      <c r="G1577" t="s">
        <v>26</v>
      </c>
      <c r="H1577" t="s">
        <v>41</v>
      </c>
      <c r="I1577" t="s">
        <v>457</v>
      </c>
      <c r="J1577" s="2">
        <v>44841</v>
      </c>
      <c r="K1577">
        <v>1830517</v>
      </c>
      <c r="L1577">
        <v>1830517</v>
      </c>
      <c r="M1577" t="s">
        <v>7</v>
      </c>
      <c r="N1577" t="s">
        <v>1424</v>
      </c>
      <c r="O1577" t="s">
        <v>14</v>
      </c>
      <c r="P1577">
        <v>1692</v>
      </c>
      <c r="Q1577">
        <v>1800</v>
      </c>
      <c r="R1577" t="s">
        <v>235</v>
      </c>
      <c r="S1577" s="17">
        <v>9460005912</v>
      </c>
      <c r="T1577" s="2">
        <v>44842</v>
      </c>
      <c r="U1577" s="8">
        <v>8</v>
      </c>
      <c r="V1577" s="8" t="s">
        <v>1423</v>
      </c>
      <c r="W1577" s="8">
        <v>2022</v>
      </c>
      <c r="X1577" t="s">
        <v>15</v>
      </c>
      <c r="Y1577" s="3">
        <v>102.06</v>
      </c>
      <c r="Z1577">
        <v>183707.99999999997</v>
      </c>
      <c r="AA1577">
        <v>172685.52</v>
      </c>
      <c r="AB1577" s="8">
        <v>11022.479999999981</v>
      </c>
      <c r="AC1577" t="s">
        <v>16</v>
      </c>
    </row>
    <row r="1578" spans="1:29" x14ac:dyDescent="0.3">
      <c r="A1578">
        <v>1577</v>
      </c>
      <c r="B1578" t="s">
        <v>8</v>
      </c>
      <c r="C1578" t="s">
        <v>21</v>
      </c>
      <c r="D1578" t="s">
        <v>1235</v>
      </c>
      <c r="E1578" t="s">
        <v>1236</v>
      </c>
      <c r="F1578" t="s">
        <v>1236</v>
      </c>
      <c r="G1578" t="s">
        <v>37</v>
      </c>
      <c r="H1578" t="s">
        <v>223</v>
      </c>
      <c r="I1578" t="s">
        <v>455</v>
      </c>
      <c r="J1578" s="2">
        <v>44847</v>
      </c>
      <c r="K1578">
        <v>1851668</v>
      </c>
      <c r="L1578">
        <v>1851668</v>
      </c>
      <c r="M1578" t="s">
        <v>7</v>
      </c>
      <c r="N1578" t="s">
        <v>1424</v>
      </c>
      <c r="O1578" t="s">
        <v>14</v>
      </c>
      <c r="P1578">
        <v>1890</v>
      </c>
      <c r="Q1578">
        <v>1910</v>
      </c>
      <c r="R1578" t="s">
        <v>1606</v>
      </c>
      <c r="S1578" s="17">
        <v>9460005936</v>
      </c>
      <c r="T1578" s="2">
        <v>44850</v>
      </c>
      <c r="U1578" s="8">
        <v>16</v>
      </c>
      <c r="V1578" s="8" t="s">
        <v>1423</v>
      </c>
      <c r="W1578" s="8">
        <v>2022</v>
      </c>
      <c r="X1578" t="s">
        <v>15</v>
      </c>
      <c r="Y1578" s="3">
        <v>500</v>
      </c>
      <c r="Z1578">
        <v>955000</v>
      </c>
      <c r="AA1578">
        <v>945000</v>
      </c>
      <c r="AB1578" s="8">
        <v>10000</v>
      </c>
      <c r="AC1578" t="s">
        <v>16</v>
      </c>
    </row>
    <row r="1579" spans="1:29" x14ac:dyDescent="0.3">
      <c r="A1579">
        <v>1578</v>
      </c>
      <c r="B1579" t="s">
        <v>8</v>
      </c>
      <c r="C1579" t="s">
        <v>21</v>
      </c>
      <c r="D1579" t="s">
        <v>1450</v>
      </c>
      <c r="E1579" t="s">
        <v>1451</v>
      </c>
      <c r="F1579" t="s">
        <v>25</v>
      </c>
      <c r="G1579" t="s">
        <v>26</v>
      </c>
      <c r="H1579" t="s">
        <v>69</v>
      </c>
      <c r="I1579" t="s">
        <v>461</v>
      </c>
      <c r="J1579" s="2">
        <v>44848</v>
      </c>
      <c r="K1579">
        <v>1852004</v>
      </c>
      <c r="L1579">
        <v>1852004</v>
      </c>
      <c r="M1579" t="s">
        <v>7</v>
      </c>
      <c r="N1579" t="s">
        <v>1424</v>
      </c>
      <c r="O1579" t="s">
        <v>27</v>
      </c>
      <c r="P1579">
        <v>88000</v>
      </c>
      <c r="Q1579">
        <v>98000</v>
      </c>
      <c r="R1579" t="s">
        <v>262</v>
      </c>
      <c r="S1579" s="17">
        <v>9460005949</v>
      </c>
      <c r="T1579" s="2">
        <v>44852</v>
      </c>
      <c r="U1579" s="8">
        <v>18</v>
      </c>
      <c r="V1579" s="8" t="s">
        <v>1423</v>
      </c>
      <c r="W1579" s="8">
        <v>2022</v>
      </c>
      <c r="X1579" t="s">
        <v>15</v>
      </c>
      <c r="Y1579" s="3">
        <v>15.5</v>
      </c>
      <c r="Z1579">
        <v>98000</v>
      </c>
      <c r="AA1579">
        <v>88000</v>
      </c>
      <c r="AB1579" s="8">
        <v>10000</v>
      </c>
      <c r="AC1579" t="s">
        <v>16</v>
      </c>
    </row>
    <row r="1580" spans="1:29" x14ac:dyDescent="0.3">
      <c r="A1580">
        <v>1579</v>
      </c>
      <c r="B1580" t="s">
        <v>8</v>
      </c>
      <c r="C1580" t="s">
        <v>21</v>
      </c>
      <c r="D1580" t="s">
        <v>82</v>
      </c>
      <c r="E1580" t="s">
        <v>84</v>
      </c>
      <c r="F1580" t="s">
        <v>85</v>
      </c>
      <c r="G1580" t="s">
        <v>37</v>
      </c>
      <c r="H1580" t="s">
        <v>1209</v>
      </c>
      <c r="I1580" t="s">
        <v>459</v>
      </c>
      <c r="J1580" s="2">
        <v>44849</v>
      </c>
      <c r="K1580">
        <v>1858483</v>
      </c>
      <c r="L1580">
        <v>1858483</v>
      </c>
      <c r="M1580" t="s">
        <v>7</v>
      </c>
      <c r="N1580" t="s">
        <v>1424</v>
      </c>
      <c r="O1580" t="s">
        <v>14</v>
      </c>
      <c r="P1580">
        <v>1980</v>
      </c>
      <c r="Q1580">
        <v>2000</v>
      </c>
      <c r="R1580" t="s">
        <v>1605</v>
      </c>
      <c r="S1580" s="17">
        <v>9460005950</v>
      </c>
      <c r="T1580" s="2">
        <v>44852</v>
      </c>
      <c r="U1580" s="8">
        <v>18</v>
      </c>
      <c r="V1580" s="8" t="s">
        <v>1423</v>
      </c>
      <c r="W1580" s="8">
        <v>2022</v>
      </c>
      <c r="X1580" t="s">
        <v>15</v>
      </c>
      <c r="Y1580" s="3">
        <v>500</v>
      </c>
      <c r="Z1580">
        <v>1000000</v>
      </c>
      <c r="AA1580">
        <v>990000</v>
      </c>
      <c r="AB1580" s="8">
        <v>10000</v>
      </c>
      <c r="AC1580" t="s">
        <v>16</v>
      </c>
    </row>
    <row r="1581" spans="1:29" x14ac:dyDescent="0.3">
      <c r="A1581">
        <v>1580</v>
      </c>
      <c r="B1581" t="s">
        <v>41</v>
      </c>
      <c r="C1581" t="s">
        <v>9</v>
      </c>
      <c r="D1581" t="s">
        <v>10</v>
      </c>
      <c r="E1581" t="s">
        <v>12</v>
      </c>
      <c r="F1581" t="s">
        <v>12</v>
      </c>
      <c r="G1581" t="s">
        <v>13</v>
      </c>
      <c r="H1581" t="s">
        <v>55</v>
      </c>
      <c r="I1581" t="s">
        <v>455</v>
      </c>
      <c r="J1581" s="2">
        <v>44840</v>
      </c>
      <c r="K1581">
        <v>1827150</v>
      </c>
      <c r="L1581">
        <v>1827150</v>
      </c>
      <c r="M1581" t="s">
        <v>7</v>
      </c>
      <c r="N1581" t="s">
        <v>1424</v>
      </c>
      <c r="O1581" t="s">
        <v>14</v>
      </c>
      <c r="P1581">
        <v>1215</v>
      </c>
      <c r="Q1581">
        <v>1300</v>
      </c>
      <c r="R1581" t="s">
        <v>17</v>
      </c>
      <c r="S1581" s="17">
        <v>3000007940</v>
      </c>
      <c r="T1581" s="2">
        <v>44848</v>
      </c>
      <c r="U1581" s="8">
        <v>14</v>
      </c>
      <c r="V1581" s="8" t="s">
        <v>1423</v>
      </c>
      <c r="W1581" s="8">
        <v>2022</v>
      </c>
      <c r="X1581" t="s">
        <v>15</v>
      </c>
      <c r="Y1581" s="3">
        <v>100</v>
      </c>
      <c r="Z1581">
        <v>130000</v>
      </c>
      <c r="AA1581">
        <v>121500</v>
      </c>
      <c r="AB1581" s="8">
        <v>8500</v>
      </c>
      <c r="AC1581" t="s">
        <v>16</v>
      </c>
    </row>
    <row r="1582" spans="1:29" x14ac:dyDescent="0.3">
      <c r="A1582">
        <v>1581</v>
      </c>
      <c r="B1582" t="s">
        <v>41</v>
      </c>
      <c r="C1582" t="s">
        <v>9</v>
      </c>
      <c r="D1582" t="s">
        <v>421</v>
      </c>
      <c r="E1582" t="s">
        <v>209</v>
      </c>
      <c r="F1582" t="s">
        <v>80</v>
      </c>
      <c r="G1582" t="s">
        <v>13</v>
      </c>
      <c r="H1582" t="s">
        <v>1528</v>
      </c>
      <c r="I1582" t="s">
        <v>457</v>
      </c>
      <c r="J1582" s="2">
        <v>44851</v>
      </c>
      <c r="K1582">
        <v>1863973</v>
      </c>
      <c r="L1582">
        <v>1863973</v>
      </c>
      <c r="M1582" t="s">
        <v>7</v>
      </c>
      <c r="N1582" t="s">
        <v>1424</v>
      </c>
      <c r="O1582" t="s">
        <v>14</v>
      </c>
      <c r="P1582">
        <v>889</v>
      </c>
      <c r="Q1582">
        <v>1100</v>
      </c>
      <c r="R1582" t="s">
        <v>77</v>
      </c>
      <c r="S1582" s="17">
        <v>3000008063</v>
      </c>
      <c r="T1582" s="2">
        <v>44854</v>
      </c>
      <c r="U1582" s="8">
        <v>20</v>
      </c>
      <c r="V1582" s="8" t="s">
        <v>1423</v>
      </c>
      <c r="W1582" s="8">
        <v>2022</v>
      </c>
      <c r="X1582" t="s">
        <v>15</v>
      </c>
      <c r="Y1582" s="3">
        <v>40</v>
      </c>
      <c r="Z1582">
        <v>44000</v>
      </c>
      <c r="AA1582">
        <v>35560</v>
      </c>
      <c r="AB1582" s="8">
        <v>8440</v>
      </c>
      <c r="AC1582" t="s">
        <v>16</v>
      </c>
    </row>
    <row r="1583" spans="1:29" x14ac:dyDescent="0.3">
      <c r="A1583">
        <v>1582</v>
      </c>
      <c r="B1583" t="s">
        <v>32</v>
      </c>
      <c r="C1583" t="s">
        <v>9</v>
      </c>
      <c r="D1583" t="s">
        <v>10</v>
      </c>
      <c r="E1583" t="s">
        <v>12</v>
      </c>
      <c r="F1583" t="s">
        <v>12</v>
      </c>
      <c r="G1583" t="s">
        <v>13</v>
      </c>
      <c r="H1583" t="s">
        <v>11</v>
      </c>
      <c r="I1583" t="s">
        <v>65</v>
      </c>
      <c r="J1583" s="2">
        <v>44846</v>
      </c>
      <c r="K1583">
        <v>1847604</v>
      </c>
      <c r="L1583">
        <v>1847604</v>
      </c>
      <c r="M1583" t="s">
        <v>7</v>
      </c>
      <c r="N1583" t="s">
        <v>1424</v>
      </c>
      <c r="O1583" t="s">
        <v>14</v>
      </c>
      <c r="P1583">
        <v>2258</v>
      </c>
      <c r="Q1583">
        <v>2300</v>
      </c>
      <c r="R1583" t="s">
        <v>1601</v>
      </c>
      <c r="S1583" s="17">
        <v>3000007898</v>
      </c>
      <c r="T1583" s="2">
        <v>44847</v>
      </c>
      <c r="U1583" s="8">
        <v>13</v>
      </c>
      <c r="V1583" s="8" t="s">
        <v>1423</v>
      </c>
      <c r="W1583" s="8">
        <v>2022</v>
      </c>
      <c r="X1583" t="s">
        <v>15</v>
      </c>
      <c r="Y1583" s="3">
        <v>200</v>
      </c>
      <c r="Z1583">
        <v>460000</v>
      </c>
      <c r="AA1583">
        <v>451600</v>
      </c>
      <c r="AB1583" s="8">
        <v>8400</v>
      </c>
      <c r="AC1583" t="s">
        <v>16</v>
      </c>
    </row>
    <row r="1584" spans="1:29" x14ac:dyDescent="0.3">
      <c r="A1584">
        <v>1583</v>
      </c>
      <c r="B1584" t="s">
        <v>41</v>
      </c>
      <c r="C1584" t="s">
        <v>9</v>
      </c>
      <c r="D1584" t="s">
        <v>10</v>
      </c>
      <c r="E1584" t="s">
        <v>1442</v>
      </c>
      <c r="F1584" t="s">
        <v>12</v>
      </c>
      <c r="G1584" t="s">
        <v>13</v>
      </c>
      <c r="H1584" t="s">
        <v>1514</v>
      </c>
      <c r="I1584" t="s">
        <v>455</v>
      </c>
      <c r="J1584" s="2">
        <v>44851</v>
      </c>
      <c r="K1584">
        <v>1864664</v>
      </c>
      <c r="L1584">
        <v>1864664</v>
      </c>
      <c r="M1584" t="s">
        <v>7</v>
      </c>
      <c r="N1584" t="s">
        <v>1424</v>
      </c>
      <c r="O1584" t="s">
        <v>14</v>
      </c>
      <c r="P1584">
        <v>1190</v>
      </c>
      <c r="Q1584">
        <v>1270</v>
      </c>
      <c r="R1584" t="s">
        <v>435</v>
      </c>
      <c r="S1584" s="17">
        <v>3000008074</v>
      </c>
      <c r="T1584" s="2">
        <v>44855</v>
      </c>
      <c r="U1584" s="8">
        <v>21</v>
      </c>
      <c r="V1584" s="8" t="s">
        <v>1423</v>
      </c>
      <c r="W1584" s="8">
        <v>2022</v>
      </c>
      <c r="X1584" t="s">
        <v>15</v>
      </c>
      <c r="Y1584" s="3">
        <v>100</v>
      </c>
      <c r="Z1584">
        <v>127000</v>
      </c>
      <c r="AA1584">
        <v>119000</v>
      </c>
      <c r="AB1584" s="8">
        <v>8000</v>
      </c>
      <c r="AC1584" t="s">
        <v>16</v>
      </c>
    </row>
    <row r="1585" spans="1:29" x14ac:dyDescent="0.3">
      <c r="A1585">
        <v>1584</v>
      </c>
      <c r="B1585" t="s">
        <v>41</v>
      </c>
      <c r="C1585" t="s">
        <v>21</v>
      </c>
      <c r="D1585" t="s">
        <v>298</v>
      </c>
      <c r="E1585" t="s">
        <v>715</v>
      </c>
      <c r="F1585" t="s">
        <v>25</v>
      </c>
      <c r="G1585" t="s">
        <v>26</v>
      </c>
      <c r="H1585" t="s">
        <v>1529</v>
      </c>
      <c r="I1585" t="s">
        <v>457</v>
      </c>
      <c r="J1585" s="2">
        <v>44863</v>
      </c>
      <c r="K1585">
        <v>1904545</v>
      </c>
      <c r="L1585">
        <v>1904545</v>
      </c>
      <c r="M1585" t="s">
        <v>7</v>
      </c>
      <c r="N1585" t="s">
        <v>1424</v>
      </c>
      <c r="O1585" t="s">
        <v>14</v>
      </c>
      <c r="P1585">
        <v>900</v>
      </c>
      <c r="Q1585">
        <v>950</v>
      </c>
      <c r="R1585" t="s">
        <v>73</v>
      </c>
      <c r="S1585" s="17">
        <v>9640002091</v>
      </c>
      <c r="T1585" s="2">
        <v>44864</v>
      </c>
      <c r="U1585" s="8">
        <v>30</v>
      </c>
      <c r="V1585" s="8" t="s">
        <v>1423</v>
      </c>
      <c r="W1585" s="8">
        <v>2022</v>
      </c>
      <c r="X1585" t="s">
        <v>15</v>
      </c>
      <c r="Y1585" s="3">
        <v>159</v>
      </c>
      <c r="Z1585">
        <v>151050</v>
      </c>
      <c r="AA1585">
        <v>143100</v>
      </c>
      <c r="AB1585" s="8">
        <v>7950</v>
      </c>
      <c r="AC1585" t="s">
        <v>16</v>
      </c>
    </row>
    <row r="1586" spans="1:29" x14ac:dyDescent="0.3">
      <c r="A1586">
        <v>1585</v>
      </c>
      <c r="B1586" t="s">
        <v>32</v>
      </c>
      <c r="C1586" t="s">
        <v>21</v>
      </c>
      <c r="D1586" t="s">
        <v>372</v>
      </c>
      <c r="E1586" t="s">
        <v>196</v>
      </c>
      <c r="F1586" t="s">
        <v>85</v>
      </c>
      <c r="G1586" t="s">
        <v>37</v>
      </c>
      <c r="H1586" t="s">
        <v>34</v>
      </c>
      <c r="I1586" t="s">
        <v>457</v>
      </c>
      <c r="J1586" s="2">
        <v>44845</v>
      </c>
      <c r="K1586">
        <v>1841688</v>
      </c>
      <c r="L1586">
        <v>1841688</v>
      </c>
      <c r="M1586" t="s">
        <v>7</v>
      </c>
      <c r="N1586" t="s">
        <v>1424</v>
      </c>
      <c r="O1586" t="s">
        <v>14</v>
      </c>
      <c r="P1586">
        <v>1040</v>
      </c>
      <c r="Q1586">
        <v>1050</v>
      </c>
      <c r="R1586" t="s">
        <v>187</v>
      </c>
      <c r="S1586" s="17">
        <v>9640001999</v>
      </c>
      <c r="T1586" s="2">
        <v>44849</v>
      </c>
      <c r="U1586" s="8">
        <v>15</v>
      </c>
      <c r="V1586" s="8" t="s">
        <v>1423</v>
      </c>
      <c r="W1586" s="8">
        <v>2022</v>
      </c>
      <c r="X1586" t="s">
        <v>15</v>
      </c>
      <c r="Y1586" s="3">
        <v>750</v>
      </c>
      <c r="Z1586">
        <v>787500</v>
      </c>
      <c r="AA1586">
        <v>780000</v>
      </c>
      <c r="AB1586" s="8">
        <v>7500</v>
      </c>
      <c r="AC1586" t="s">
        <v>16</v>
      </c>
    </row>
    <row r="1587" spans="1:29" x14ac:dyDescent="0.3">
      <c r="A1587">
        <v>1586</v>
      </c>
      <c r="B1587" t="s">
        <v>32</v>
      </c>
      <c r="C1587" t="s">
        <v>21</v>
      </c>
      <c r="D1587" t="s">
        <v>372</v>
      </c>
      <c r="E1587" t="s">
        <v>196</v>
      </c>
      <c r="F1587" t="s">
        <v>85</v>
      </c>
      <c r="G1587" t="s">
        <v>37</v>
      </c>
      <c r="H1587" t="s">
        <v>34</v>
      </c>
      <c r="I1587" t="s">
        <v>457</v>
      </c>
      <c r="J1587" s="2">
        <v>44845</v>
      </c>
      <c r="K1587">
        <v>1841688</v>
      </c>
      <c r="L1587">
        <v>1841688</v>
      </c>
      <c r="M1587" t="s">
        <v>7</v>
      </c>
      <c r="N1587" t="s">
        <v>1424</v>
      </c>
      <c r="O1587" t="s">
        <v>14</v>
      </c>
      <c r="P1587">
        <v>1040</v>
      </c>
      <c r="Q1587">
        <v>1050</v>
      </c>
      <c r="R1587" t="s">
        <v>38</v>
      </c>
      <c r="S1587" s="17">
        <v>9640002000</v>
      </c>
      <c r="T1587" s="2">
        <v>44849</v>
      </c>
      <c r="U1587" s="8">
        <v>15</v>
      </c>
      <c r="V1587" s="8" t="s">
        <v>1423</v>
      </c>
      <c r="W1587" s="8">
        <v>2022</v>
      </c>
      <c r="X1587" t="s">
        <v>15</v>
      </c>
      <c r="Y1587" s="3">
        <v>750</v>
      </c>
      <c r="Z1587">
        <v>787500</v>
      </c>
      <c r="AA1587">
        <v>780000</v>
      </c>
      <c r="AB1587" s="8">
        <v>7500</v>
      </c>
      <c r="AC1587" t="s">
        <v>16</v>
      </c>
    </row>
    <row r="1588" spans="1:29" x14ac:dyDescent="0.3">
      <c r="A1588">
        <v>1587</v>
      </c>
      <c r="B1588" t="s">
        <v>32</v>
      </c>
      <c r="C1588" t="s">
        <v>21</v>
      </c>
      <c r="D1588" t="s">
        <v>372</v>
      </c>
      <c r="E1588" t="s">
        <v>196</v>
      </c>
      <c r="F1588" t="s">
        <v>85</v>
      </c>
      <c r="G1588" t="s">
        <v>37</v>
      </c>
      <c r="H1588" t="s">
        <v>34</v>
      </c>
      <c r="I1588" t="s">
        <v>457</v>
      </c>
      <c r="J1588" s="2">
        <v>44845</v>
      </c>
      <c r="K1588">
        <v>1841688</v>
      </c>
      <c r="L1588">
        <v>1841688</v>
      </c>
      <c r="M1588" t="s">
        <v>7</v>
      </c>
      <c r="N1588" t="s">
        <v>1424</v>
      </c>
      <c r="O1588" t="s">
        <v>14</v>
      </c>
      <c r="P1588">
        <v>1040</v>
      </c>
      <c r="Q1588">
        <v>1050</v>
      </c>
      <c r="R1588" t="s">
        <v>375</v>
      </c>
      <c r="S1588" s="17">
        <v>9640002001</v>
      </c>
      <c r="T1588" s="2">
        <v>44849</v>
      </c>
      <c r="U1588" s="8">
        <v>15</v>
      </c>
      <c r="V1588" s="8" t="s">
        <v>1423</v>
      </c>
      <c r="W1588" s="8">
        <v>2022</v>
      </c>
      <c r="X1588" t="s">
        <v>15</v>
      </c>
      <c r="Y1588" s="3">
        <v>750</v>
      </c>
      <c r="Z1588">
        <v>787500</v>
      </c>
      <c r="AA1588">
        <v>780000</v>
      </c>
      <c r="AB1588" s="8">
        <v>7500</v>
      </c>
      <c r="AC1588" t="s">
        <v>16</v>
      </c>
    </row>
    <row r="1589" spans="1:29" x14ac:dyDescent="0.3">
      <c r="A1589">
        <v>1588</v>
      </c>
      <c r="B1589" t="s">
        <v>8</v>
      </c>
      <c r="C1589" t="s">
        <v>21</v>
      </c>
      <c r="D1589" t="s">
        <v>646</v>
      </c>
      <c r="E1589" t="s">
        <v>1452</v>
      </c>
      <c r="F1589" t="s">
        <v>25</v>
      </c>
      <c r="G1589" t="s">
        <v>26</v>
      </c>
      <c r="H1589" t="s">
        <v>1209</v>
      </c>
      <c r="I1589" t="s">
        <v>459</v>
      </c>
      <c r="J1589" s="2">
        <v>44845</v>
      </c>
      <c r="K1589">
        <v>1842206</v>
      </c>
      <c r="L1589">
        <v>1842206</v>
      </c>
      <c r="M1589" t="s">
        <v>7</v>
      </c>
      <c r="N1589" t="s">
        <v>1424</v>
      </c>
      <c r="O1589" t="s">
        <v>14</v>
      </c>
      <c r="P1589">
        <v>1963</v>
      </c>
      <c r="Q1589">
        <v>2000</v>
      </c>
      <c r="R1589" t="s">
        <v>187</v>
      </c>
      <c r="S1589" s="17">
        <v>9460005919</v>
      </c>
      <c r="T1589" s="2">
        <v>44846</v>
      </c>
      <c r="U1589" s="8">
        <v>12</v>
      </c>
      <c r="V1589" s="8" t="s">
        <v>1423</v>
      </c>
      <c r="W1589" s="8">
        <v>2022</v>
      </c>
      <c r="X1589" t="s">
        <v>15</v>
      </c>
      <c r="Y1589" s="3">
        <v>200</v>
      </c>
      <c r="Z1589">
        <v>400000</v>
      </c>
      <c r="AA1589">
        <v>392600</v>
      </c>
      <c r="AB1589" s="8">
        <v>7400</v>
      </c>
      <c r="AC1589" t="s">
        <v>16</v>
      </c>
    </row>
    <row r="1590" spans="1:29" x14ac:dyDescent="0.3">
      <c r="A1590">
        <v>1589</v>
      </c>
      <c r="B1590" t="s">
        <v>8</v>
      </c>
      <c r="C1590" t="s">
        <v>21</v>
      </c>
      <c r="D1590" t="s">
        <v>646</v>
      </c>
      <c r="E1590" t="s">
        <v>1452</v>
      </c>
      <c r="F1590" t="s">
        <v>25</v>
      </c>
      <c r="G1590" t="s">
        <v>26</v>
      </c>
      <c r="H1590" t="s">
        <v>1209</v>
      </c>
      <c r="I1590" t="s">
        <v>459</v>
      </c>
      <c r="J1590" s="2">
        <v>44845</v>
      </c>
      <c r="K1590">
        <v>1842206</v>
      </c>
      <c r="L1590">
        <v>1842206</v>
      </c>
      <c r="M1590" t="s">
        <v>7</v>
      </c>
      <c r="N1590" t="s">
        <v>1424</v>
      </c>
      <c r="O1590" t="s">
        <v>14</v>
      </c>
      <c r="P1590">
        <v>1963</v>
      </c>
      <c r="Q1590">
        <v>2000</v>
      </c>
      <c r="R1590" t="s">
        <v>1605</v>
      </c>
      <c r="S1590" s="17">
        <v>9460005920</v>
      </c>
      <c r="T1590" s="2">
        <v>44846</v>
      </c>
      <c r="U1590" s="8">
        <v>12</v>
      </c>
      <c r="V1590" s="8" t="s">
        <v>1423</v>
      </c>
      <c r="W1590" s="8">
        <v>2022</v>
      </c>
      <c r="X1590" t="s">
        <v>15</v>
      </c>
      <c r="Y1590" s="3">
        <v>200</v>
      </c>
      <c r="Z1590">
        <v>400000</v>
      </c>
      <c r="AA1590">
        <v>392600</v>
      </c>
      <c r="AB1590" s="8">
        <v>7400</v>
      </c>
      <c r="AC1590" t="s">
        <v>16</v>
      </c>
    </row>
    <row r="1591" spans="1:29" x14ac:dyDescent="0.3">
      <c r="A1591">
        <v>1590</v>
      </c>
      <c r="B1591" t="s">
        <v>41</v>
      </c>
      <c r="C1591" t="s">
        <v>9</v>
      </c>
      <c r="D1591" t="s">
        <v>1453</v>
      </c>
      <c r="E1591" t="s">
        <v>209</v>
      </c>
      <c r="F1591" t="s">
        <v>80</v>
      </c>
      <c r="G1591" t="s">
        <v>13</v>
      </c>
      <c r="H1591" t="s">
        <v>340</v>
      </c>
      <c r="I1591" t="s">
        <v>457</v>
      </c>
      <c r="J1591" s="2">
        <v>44844</v>
      </c>
      <c r="K1591">
        <v>1838299</v>
      </c>
      <c r="L1591">
        <v>1838299</v>
      </c>
      <c r="M1591" t="s">
        <v>7</v>
      </c>
      <c r="N1591" t="s">
        <v>1424</v>
      </c>
      <c r="O1591" t="s">
        <v>14</v>
      </c>
      <c r="P1591">
        <v>899</v>
      </c>
      <c r="Q1591">
        <v>1000</v>
      </c>
      <c r="R1591" t="s">
        <v>328</v>
      </c>
      <c r="S1591" s="17">
        <v>3000007852</v>
      </c>
      <c r="T1591" s="2">
        <v>44845</v>
      </c>
      <c r="U1591" s="8">
        <v>11</v>
      </c>
      <c r="V1591" s="8" t="s">
        <v>1423</v>
      </c>
      <c r="W1591" s="8">
        <v>2022</v>
      </c>
      <c r="X1591" t="s">
        <v>15</v>
      </c>
      <c r="Y1591" s="3">
        <v>70</v>
      </c>
      <c r="Z1591">
        <v>70000</v>
      </c>
      <c r="AA1591">
        <v>62930</v>
      </c>
      <c r="AB1591" s="8">
        <v>7070</v>
      </c>
      <c r="AC1591" t="s">
        <v>16</v>
      </c>
    </row>
    <row r="1592" spans="1:29" x14ac:dyDescent="0.3">
      <c r="A1592">
        <v>1591</v>
      </c>
      <c r="B1592" t="s">
        <v>41</v>
      </c>
      <c r="C1592" t="s">
        <v>9</v>
      </c>
      <c r="D1592" t="s">
        <v>10</v>
      </c>
      <c r="E1592" t="s">
        <v>1212</v>
      </c>
      <c r="F1592" t="s">
        <v>12</v>
      </c>
      <c r="G1592" t="s">
        <v>13</v>
      </c>
      <c r="H1592" t="s">
        <v>1514</v>
      </c>
      <c r="I1592" t="s">
        <v>455</v>
      </c>
      <c r="J1592" s="2">
        <v>44840</v>
      </c>
      <c r="K1592">
        <v>1827150</v>
      </c>
      <c r="L1592">
        <v>1827150</v>
      </c>
      <c r="M1592" t="s">
        <v>7</v>
      </c>
      <c r="N1592" t="s">
        <v>1424</v>
      </c>
      <c r="O1592" t="s">
        <v>14</v>
      </c>
      <c r="P1592">
        <v>1215</v>
      </c>
      <c r="Q1592">
        <v>1300</v>
      </c>
      <c r="R1592" t="s">
        <v>435</v>
      </c>
      <c r="S1592" s="17">
        <v>3000007969</v>
      </c>
      <c r="T1592" s="2">
        <v>44851</v>
      </c>
      <c r="U1592" s="8">
        <v>17</v>
      </c>
      <c r="V1592" s="8" t="s">
        <v>1423</v>
      </c>
      <c r="W1592" s="8">
        <v>2022</v>
      </c>
      <c r="X1592" t="s">
        <v>15</v>
      </c>
      <c r="Y1592" s="3">
        <v>70</v>
      </c>
      <c r="Z1592">
        <v>91000</v>
      </c>
      <c r="AA1592">
        <v>85050</v>
      </c>
      <c r="AB1592" s="8">
        <v>5950</v>
      </c>
      <c r="AC1592" t="s">
        <v>16</v>
      </c>
    </row>
    <row r="1593" spans="1:29" x14ac:dyDescent="0.3">
      <c r="A1593">
        <v>1592</v>
      </c>
      <c r="B1593" t="s">
        <v>20</v>
      </c>
      <c r="C1593" t="s">
        <v>9</v>
      </c>
      <c r="D1593" t="s">
        <v>178</v>
      </c>
      <c r="E1593" t="s">
        <v>53</v>
      </c>
      <c r="F1593" t="s">
        <v>53</v>
      </c>
      <c r="G1593" t="s">
        <v>13</v>
      </c>
      <c r="H1593" t="s">
        <v>179</v>
      </c>
      <c r="I1593" t="s">
        <v>558</v>
      </c>
      <c r="J1593" s="2">
        <v>44847</v>
      </c>
      <c r="K1593">
        <v>1850160</v>
      </c>
      <c r="L1593">
        <v>1850160</v>
      </c>
      <c r="M1593" t="s">
        <v>7</v>
      </c>
      <c r="N1593" t="s">
        <v>1424</v>
      </c>
      <c r="O1593" t="s">
        <v>27</v>
      </c>
      <c r="P1593">
        <v>66480</v>
      </c>
      <c r="Q1593">
        <v>72000</v>
      </c>
      <c r="R1593" t="s">
        <v>1601</v>
      </c>
      <c r="S1593" s="17">
        <v>3000007951</v>
      </c>
      <c r="T1593" s="2">
        <v>44849</v>
      </c>
      <c r="U1593" s="8">
        <v>15</v>
      </c>
      <c r="V1593" s="8" t="s">
        <v>1423</v>
      </c>
      <c r="W1593" s="8">
        <v>2022</v>
      </c>
      <c r="X1593" t="s">
        <v>15</v>
      </c>
      <c r="Y1593" s="3">
        <v>16</v>
      </c>
      <c r="Z1593">
        <v>72000</v>
      </c>
      <c r="AA1593">
        <v>66480</v>
      </c>
      <c r="AB1593" s="8">
        <v>5520</v>
      </c>
      <c r="AC1593" t="s">
        <v>16</v>
      </c>
    </row>
    <row r="1594" spans="1:29" x14ac:dyDescent="0.3">
      <c r="A1594">
        <v>1593</v>
      </c>
      <c r="B1594" t="s">
        <v>8</v>
      </c>
      <c r="C1594" t="s">
        <v>21</v>
      </c>
      <c r="D1594" t="s">
        <v>166</v>
      </c>
      <c r="E1594" t="s">
        <v>311</v>
      </c>
      <c r="F1594" t="s">
        <v>25</v>
      </c>
      <c r="G1594" t="s">
        <v>26</v>
      </c>
      <c r="H1594" t="s">
        <v>41</v>
      </c>
      <c r="I1594" t="s">
        <v>457</v>
      </c>
      <c r="J1594" s="2">
        <v>44841</v>
      </c>
      <c r="K1594">
        <v>1830517</v>
      </c>
      <c r="L1594">
        <v>1830517</v>
      </c>
      <c r="M1594" t="s">
        <v>7</v>
      </c>
      <c r="N1594" t="s">
        <v>1424</v>
      </c>
      <c r="O1594" t="s">
        <v>14</v>
      </c>
      <c r="P1594">
        <v>1692</v>
      </c>
      <c r="Q1594">
        <v>1800</v>
      </c>
      <c r="R1594" t="s">
        <v>235</v>
      </c>
      <c r="S1594" s="17">
        <v>9460005914</v>
      </c>
      <c r="T1594" s="2">
        <v>44842</v>
      </c>
      <c r="U1594" s="8">
        <v>8</v>
      </c>
      <c r="V1594" s="8" t="s">
        <v>1423</v>
      </c>
      <c r="W1594" s="8">
        <v>2022</v>
      </c>
      <c r="X1594" t="s">
        <v>15</v>
      </c>
      <c r="Y1594" s="3">
        <v>48.35</v>
      </c>
      <c r="Z1594">
        <v>87030</v>
      </c>
      <c r="AA1594">
        <v>81808.2</v>
      </c>
      <c r="AB1594" s="8">
        <v>5221.8000000000029</v>
      </c>
      <c r="AC1594" t="s">
        <v>16</v>
      </c>
    </row>
    <row r="1595" spans="1:29" x14ac:dyDescent="0.3">
      <c r="A1595">
        <v>1594</v>
      </c>
      <c r="B1595" t="s">
        <v>20</v>
      </c>
      <c r="C1595" t="s">
        <v>9</v>
      </c>
      <c r="D1595" t="s">
        <v>1383</v>
      </c>
      <c r="E1595" t="s">
        <v>53</v>
      </c>
      <c r="F1595" t="s">
        <v>53</v>
      </c>
      <c r="G1595" t="s">
        <v>13</v>
      </c>
      <c r="H1595" t="s">
        <v>321</v>
      </c>
      <c r="I1595" t="s">
        <v>558</v>
      </c>
      <c r="J1595" s="2">
        <v>44847</v>
      </c>
      <c r="K1595">
        <v>1850158</v>
      </c>
      <c r="L1595">
        <v>1850158</v>
      </c>
      <c r="M1595" t="s">
        <v>7</v>
      </c>
      <c r="N1595" t="s">
        <v>1424</v>
      </c>
      <c r="O1595" t="s">
        <v>27</v>
      </c>
      <c r="P1595">
        <v>64480</v>
      </c>
      <c r="Q1595">
        <v>69600</v>
      </c>
      <c r="R1595" t="s">
        <v>1601</v>
      </c>
      <c r="S1595" s="17">
        <v>3000007954</v>
      </c>
      <c r="T1595" s="2">
        <v>44849</v>
      </c>
      <c r="U1595" s="8">
        <v>15</v>
      </c>
      <c r="V1595" s="8" t="s">
        <v>1423</v>
      </c>
      <c r="W1595" s="8">
        <v>2022</v>
      </c>
      <c r="X1595" t="s">
        <v>15</v>
      </c>
      <c r="Y1595" s="3">
        <v>14.2</v>
      </c>
      <c r="Z1595">
        <v>69600</v>
      </c>
      <c r="AA1595">
        <v>64480</v>
      </c>
      <c r="AB1595" s="8">
        <v>5120</v>
      </c>
      <c r="AC1595" t="s">
        <v>16</v>
      </c>
    </row>
    <row r="1596" spans="1:29" x14ac:dyDescent="0.3">
      <c r="A1596">
        <v>1595</v>
      </c>
      <c r="B1596" t="s">
        <v>20</v>
      </c>
      <c r="C1596" t="s">
        <v>9</v>
      </c>
      <c r="D1596" t="s">
        <v>1383</v>
      </c>
      <c r="E1596" t="s">
        <v>226</v>
      </c>
      <c r="F1596" t="s">
        <v>25</v>
      </c>
      <c r="G1596" t="s">
        <v>26</v>
      </c>
      <c r="H1596" t="s">
        <v>1530</v>
      </c>
      <c r="I1596" t="s">
        <v>465</v>
      </c>
      <c r="J1596" s="2">
        <v>44847</v>
      </c>
      <c r="K1596">
        <v>1850158</v>
      </c>
      <c r="L1596">
        <v>1850158</v>
      </c>
      <c r="M1596" t="s">
        <v>7</v>
      </c>
      <c r="N1596" t="s">
        <v>1424</v>
      </c>
      <c r="O1596" t="s">
        <v>27</v>
      </c>
      <c r="P1596">
        <v>64480</v>
      </c>
      <c r="Q1596">
        <v>69600</v>
      </c>
      <c r="R1596" t="s">
        <v>1601</v>
      </c>
      <c r="S1596" s="17">
        <v>3000008185</v>
      </c>
      <c r="T1596" s="2">
        <v>44864</v>
      </c>
      <c r="U1596" s="8">
        <v>30</v>
      </c>
      <c r="V1596" s="8" t="s">
        <v>1423</v>
      </c>
      <c r="W1596" s="8">
        <v>2022</v>
      </c>
      <c r="X1596" t="s">
        <v>15</v>
      </c>
      <c r="Y1596" s="3">
        <v>16</v>
      </c>
      <c r="Z1596">
        <v>69600</v>
      </c>
      <c r="AA1596">
        <v>64480</v>
      </c>
      <c r="AB1596" s="8">
        <v>5120</v>
      </c>
      <c r="AC1596" t="s">
        <v>16</v>
      </c>
    </row>
    <row r="1597" spans="1:29" x14ac:dyDescent="0.3">
      <c r="A1597">
        <v>1596</v>
      </c>
      <c r="B1597" t="s">
        <v>20</v>
      </c>
      <c r="C1597" t="s">
        <v>9</v>
      </c>
      <c r="D1597" t="s">
        <v>1383</v>
      </c>
      <c r="E1597" t="s">
        <v>226</v>
      </c>
      <c r="F1597" t="s">
        <v>25</v>
      </c>
      <c r="G1597" t="s">
        <v>26</v>
      </c>
      <c r="H1597" t="s">
        <v>1530</v>
      </c>
      <c r="I1597" t="s">
        <v>465</v>
      </c>
      <c r="J1597" s="2">
        <v>44847</v>
      </c>
      <c r="K1597">
        <v>1850158</v>
      </c>
      <c r="L1597">
        <v>1850158</v>
      </c>
      <c r="M1597" t="s">
        <v>7</v>
      </c>
      <c r="N1597" t="s">
        <v>1424</v>
      </c>
      <c r="O1597" t="s">
        <v>27</v>
      </c>
      <c r="P1597">
        <v>64480</v>
      </c>
      <c r="Q1597">
        <v>69600</v>
      </c>
      <c r="R1597" t="s">
        <v>1601</v>
      </c>
      <c r="S1597" s="17">
        <v>3000008186</v>
      </c>
      <c r="T1597" s="2">
        <v>44864</v>
      </c>
      <c r="U1597" s="8">
        <v>30</v>
      </c>
      <c r="V1597" s="8" t="s">
        <v>1423</v>
      </c>
      <c r="W1597" s="8">
        <v>2022</v>
      </c>
      <c r="X1597" t="s">
        <v>15</v>
      </c>
      <c r="Y1597" s="3">
        <v>16</v>
      </c>
      <c r="Z1597">
        <v>69600</v>
      </c>
      <c r="AA1597">
        <v>64480</v>
      </c>
      <c r="AB1597" s="8">
        <v>5120</v>
      </c>
      <c r="AC1597" t="s">
        <v>16</v>
      </c>
    </row>
    <row r="1598" spans="1:29" x14ac:dyDescent="0.3">
      <c r="A1598">
        <v>1597</v>
      </c>
      <c r="B1598" t="s">
        <v>8</v>
      </c>
      <c r="C1598" t="s">
        <v>21</v>
      </c>
      <c r="D1598" t="s">
        <v>1351</v>
      </c>
      <c r="E1598" t="s">
        <v>1446</v>
      </c>
      <c r="F1598" t="s">
        <v>25</v>
      </c>
      <c r="G1598" t="s">
        <v>26</v>
      </c>
      <c r="H1598" t="s">
        <v>281</v>
      </c>
      <c r="I1598" t="s">
        <v>558</v>
      </c>
      <c r="J1598" s="2">
        <v>44848</v>
      </c>
      <c r="K1598">
        <v>1855113</v>
      </c>
      <c r="L1598">
        <v>1855113</v>
      </c>
      <c r="M1598" t="s">
        <v>7</v>
      </c>
      <c r="N1598" t="s">
        <v>1424</v>
      </c>
      <c r="O1598" t="s">
        <v>27</v>
      </c>
      <c r="P1598">
        <v>80000</v>
      </c>
      <c r="Q1598">
        <v>85000</v>
      </c>
      <c r="R1598" t="s">
        <v>262</v>
      </c>
      <c r="S1598" s="17">
        <v>9460005948</v>
      </c>
      <c r="T1598" s="2">
        <v>44852</v>
      </c>
      <c r="U1598" s="8">
        <v>18</v>
      </c>
      <c r="V1598" s="8" t="s">
        <v>1423</v>
      </c>
      <c r="W1598" s="8">
        <v>2022</v>
      </c>
      <c r="X1598" t="s">
        <v>50</v>
      </c>
      <c r="Y1598" s="3">
        <v>1460</v>
      </c>
      <c r="Z1598">
        <v>85000</v>
      </c>
      <c r="AA1598">
        <v>80000</v>
      </c>
      <c r="AB1598" s="8">
        <v>5000</v>
      </c>
      <c r="AC1598" t="s">
        <v>16</v>
      </c>
    </row>
    <row r="1599" spans="1:29" x14ac:dyDescent="0.3">
      <c r="A1599">
        <v>1598</v>
      </c>
      <c r="B1599" t="s">
        <v>20</v>
      </c>
      <c r="C1599" t="s">
        <v>21</v>
      </c>
      <c r="D1599" t="s">
        <v>241</v>
      </c>
      <c r="E1599" t="s">
        <v>209</v>
      </c>
      <c r="F1599" t="s">
        <v>80</v>
      </c>
      <c r="G1599" t="s">
        <v>13</v>
      </c>
      <c r="H1599" t="s">
        <v>41</v>
      </c>
      <c r="I1599" t="s">
        <v>457</v>
      </c>
      <c r="J1599" s="2">
        <v>44847</v>
      </c>
      <c r="K1599">
        <v>1851064</v>
      </c>
      <c r="L1599">
        <v>1851064</v>
      </c>
      <c r="M1599" t="s">
        <v>7</v>
      </c>
      <c r="N1599" t="s">
        <v>1424</v>
      </c>
      <c r="O1599" t="s">
        <v>14</v>
      </c>
      <c r="P1599">
        <v>760</v>
      </c>
      <c r="Q1599">
        <v>900</v>
      </c>
      <c r="R1599" t="s">
        <v>77</v>
      </c>
      <c r="S1599" s="17">
        <v>9640002010</v>
      </c>
      <c r="T1599" s="2">
        <v>44850</v>
      </c>
      <c r="U1599" s="8">
        <v>16</v>
      </c>
      <c r="V1599" s="8" t="s">
        <v>1423</v>
      </c>
      <c r="W1599" s="8">
        <v>2022</v>
      </c>
      <c r="X1599" t="s">
        <v>15</v>
      </c>
      <c r="Y1599" s="3">
        <v>35</v>
      </c>
      <c r="Z1599">
        <v>31500</v>
      </c>
      <c r="AA1599">
        <v>26600</v>
      </c>
      <c r="AB1599" s="8">
        <v>4900</v>
      </c>
      <c r="AC1599" t="s">
        <v>16</v>
      </c>
    </row>
    <row r="1600" spans="1:29" x14ac:dyDescent="0.3">
      <c r="A1600">
        <v>1599</v>
      </c>
      <c r="B1600" t="s">
        <v>20</v>
      </c>
      <c r="C1600" t="s">
        <v>9</v>
      </c>
      <c r="D1600" t="s">
        <v>1384</v>
      </c>
      <c r="E1600" t="s">
        <v>53</v>
      </c>
      <c r="F1600" t="s">
        <v>53</v>
      </c>
      <c r="G1600" t="s">
        <v>13</v>
      </c>
      <c r="H1600" t="s">
        <v>1531</v>
      </c>
      <c r="I1600" t="s">
        <v>44</v>
      </c>
      <c r="J1600" s="2">
        <v>44831</v>
      </c>
      <c r="K1600">
        <v>1796024</v>
      </c>
      <c r="L1600">
        <v>1796024</v>
      </c>
      <c r="M1600" t="s">
        <v>7</v>
      </c>
      <c r="N1600" t="s">
        <v>1424</v>
      </c>
      <c r="O1600" t="s">
        <v>14</v>
      </c>
      <c r="P1600">
        <v>2975</v>
      </c>
      <c r="Q1600">
        <v>3200</v>
      </c>
      <c r="R1600" t="s">
        <v>1590</v>
      </c>
      <c r="S1600" s="17">
        <v>3000008008</v>
      </c>
      <c r="T1600" s="2">
        <v>44852</v>
      </c>
      <c r="U1600" s="8">
        <v>18</v>
      </c>
      <c r="V1600" s="8" t="s">
        <v>1423</v>
      </c>
      <c r="W1600" s="8">
        <v>2022</v>
      </c>
      <c r="X1600" t="s">
        <v>15</v>
      </c>
      <c r="Y1600" s="3">
        <v>16</v>
      </c>
      <c r="Z1600">
        <v>51200</v>
      </c>
      <c r="AA1600">
        <v>47600</v>
      </c>
      <c r="AB1600" s="8">
        <v>3600</v>
      </c>
      <c r="AC1600" t="s">
        <v>16</v>
      </c>
    </row>
    <row r="1601" spans="1:29" x14ac:dyDescent="0.3">
      <c r="A1601">
        <v>1600</v>
      </c>
      <c r="B1601" t="s">
        <v>41</v>
      </c>
      <c r="C1601" t="s">
        <v>21</v>
      </c>
      <c r="D1601" t="s">
        <v>1386</v>
      </c>
      <c r="E1601" t="s">
        <v>58</v>
      </c>
      <c r="F1601" t="s">
        <v>25</v>
      </c>
      <c r="G1601" t="s">
        <v>26</v>
      </c>
      <c r="H1601" t="s">
        <v>48</v>
      </c>
      <c r="I1601" t="s">
        <v>457</v>
      </c>
      <c r="J1601" s="2">
        <v>44844</v>
      </c>
      <c r="K1601">
        <v>1837875</v>
      </c>
      <c r="L1601">
        <v>1837875</v>
      </c>
      <c r="M1601" t="s">
        <v>7</v>
      </c>
      <c r="N1601" t="s">
        <v>1424</v>
      </c>
      <c r="O1601" t="s">
        <v>14</v>
      </c>
      <c r="P1601">
        <v>875</v>
      </c>
      <c r="Q1601">
        <v>1000</v>
      </c>
      <c r="R1601" t="s">
        <v>73</v>
      </c>
      <c r="S1601" s="17">
        <v>9640002009</v>
      </c>
      <c r="T1601" s="2">
        <v>44850</v>
      </c>
      <c r="U1601" s="8">
        <v>16</v>
      </c>
      <c r="V1601" s="8" t="s">
        <v>1423</v>
      </c>
      <c r="W1601" s="8">
        <v>2022</v>
      </c>
      <c r="X1601" t="s">
        <v>15</v>
      </c>
      <c r="Y1601" s="3">
        <v>26</v>
      </c>
      <c r="Z1601">
        <v>26000</v>
      </c>
      <c r="AA1601">
        <v>22750</v>
      </c>
      <c r="AB1601" s="8">
        <v>3250</v>
      </c>
      <c r="AC1601" t="s">
        <v>16</v>
      </c>
    </row>
    <row r="1602" spans="1:29" x14ac:dyDescent="0.3">
      <c r="A1602">
        <v>1601</v>
      </c>
      <c r="B1602" t="s">
        <v>8</v>
      </c>
      <c r="C1602" t="s">
        <v>21</v>
      </c>
      <c r="D1602" t="s">
        <v>166</v>
      </c>
      <c r="E1602" t="s">
        <v>311</v>
      </c>
      <c r="F1602" t="s">
        <v>25</v>
      </c>
      <c r="G1602" t="s">
        <v>26</v>
      </c>
      <c r="H1602" t="s">
        <v>41</v>
      </c>
      <c r="I1602" t="s">
        <v>457</v>
      </c>
      <c r="J1602" s="2">
        <v>44841</v>
      </c>
      <c r="K1602">
        <v>1830517</v>
      </c>
      <c r="L1602">
        <v>1830517</v>
      </c>
      <c r="M1602" t="s">
        <v>7</v>
      </c>
      <c r="N1602" t="s">
        <v>1424</v>
      </c>
      <c r="O1602" t="s">
        <v>14</v>
      </c>
      <c r="P1602">
        <v>1692</v>
      </c>
      <c r="Q1602">
        <v>1800</v>
      </c>
      <c r="R1602" t="s">
        <v>235</v>
      </c>
      <c r="S1602" s="17">
        <v>9460005913</v>
      </c>
      <c r="T1602" s="2">
        <v>44842</v>
      </c>
      <c r="U1602" s="8">
        <v>8</v>
      </c>
      <c r="V1602" s="8" t="s">
        <v>1423</v>
      </c>
      <c r="W1602" s="8">
        <v>2022</v>
      </c>
      <c r="X1602" t="s">
        <v>15</v>
      </c>
      <c r="Y1602" s="3">
        <v>29</v>
      </c>
      <c r="Z1602">
        <v>52200</v>
      </c>
      <c r="AA1602">
        <v>49068</v>
      </c>
      <c r="AB1602" s="8">
        <v>3132</v>
      </c>
      <c r="AC1602" t="s">
        <v>16</v>
      </c>
    </row>
    <row r="1603" spans="1:29" x14ac:dyDescent="0.3">
      <c r="A1603">
        <v>1602</v>
      </c>
      <c r="B1603" t="s">
        <v>20</v>
      </c>
      <c r="C1603" t="s">
        <v>9</v>
      </c>
      <c r="D1603" t="s">
        <v>1454</v>
      </c>
      <c r="E1603" t="s">
        <v>53</v>
      </c>
      <c r="F1603" t="s">
        <v>53</v>
      </c>
      <c r="G1603" t="s">
        <v>13</v>
      </c>
      <c r="H1603" t="s">
        <v>1396</v>
      </c>
      <c r="I1603" t="s">
        <v>461</v>
      </c>
      <c r="J1603" s="2">
        <v>44851</v>
      </c>
      <c r="K1603">
        <v>1864961</v>
      </c>
      <c r="L1603">
        <v>1864961</v>
      </c>
      <c r="M1603" t="s">
        <v>7</v>
      </c>
      <c r="N1603" t="s">
        <v>1424</v>
      </c>
      <c r="O1603" t="s">
        <v>27</v>
      </c>
      <c r="P1603">
        <v>61000</v>
      </c>
      <c r="Q1603">
        <v>64000</v>
      </c>
      <c r="R1603" t="s">
        <v>553</v>
      </c>
      <c r="S1603" s="17">
        <v>3000008006</v>
      </c>
      <c r="T1603" s="2">
        <v>44852</v>
      </c>
      <c r="U1603" s="8">
        <v>18</v>
      </c>
      <c r="V1603" s="8" t="s">
        <v>1423</v>
      </c>
      <c r="W1603" s="8">
        <v>2022</v>
      </c>
      <c r="X1603" t="s">
        <v>15</v>
      </c>
      <c r="Y1603" s="3">
        <v>12</v>
      </c>
      <c r="Z1603">
        <v>64000</v>
      </c>
      <c r="AA1603">
        <v>61000</v>
      </c>
      <c r="AB1603" s="8">
        <v>3000</v>
      </c>
      <c r="AC1603" t="s">
        <v>16</v>
      </c>
    </row>
    <row r="1604" spans="1:29" x14ac:dyDescent="0.3">
      <c r="A1604">
        <v>1603</v>
      </c>
      <c r="B1604" t="s">
        <v>20</v>
      </c>
      <c r="C1604" t="s">
        <v>9</v>
      </c>
      <c r="D1604" t="s">
        <v>1454</v>
      </c>
      <c r="E1604" t="s">
        <v>226</v>
      </c>
      <c r="F1604" t="s">
        <v>25</v>
      </c>
      <c r="G1604" t="s">
        <v>26</v>
      </c>
      <c r="H1604" t="s">
        <v>1532</v>
      </c>
      <c r="I1604" t="s">
        <v>461</v>
      </c>
      <c r="J1604" s="2">
        <v>44851</v>
      </c>
      <c r="K1604">
        <v>1864961</v>
      </c>
      <c r="L1604">
        <v>1864961</v>
      </c>
      <c r="M1604" t="s">
        <v>7</v>
      </c>
      <c r="N1604" t="s">
        <v>1424</v>
      </c>
      <c r="O1604" t="s">
        <v>27</v>
      </c>
      <c r="P1604">
        <v>61000</v>
      </c>
      <c r="Q1604">
        <v>64000</v>
      </c>
      <c r="R1604" t="s">
        <v>553</v>
      </c>
      <c r="S1604" s="17">
        <v>3000008188</v>
      </c>
      <c r="T1604" s="2">
        <v>44864</v>
      </c>
      <c r="U1604" s="8">
        <v>30</v>
      </c>
      <c r="V1604" s="8" t="s">
        <v>1423</v>
      </c>
      <c r="W1604" s="8">
        <v>2022</v>
      </c>
      <c r="X1604" t="s">
        <v>15</v>
      </c>
      <c r="Y1604" s="3">
        <v>12</v>
      </c>
      <c r="Z1604">
        <v>64000</v>
      </c>
      <c r="AA1604">
        <v>61000</v>
      </c>
      <c r="AB1604" s="8">
        <v>3000</v>
      </c>
      <c r="AC1604" t="s">
        <v>16</v>
      </c>
    </row>
    <row r="1605" spans="1:29" x14ac:dyDescent="0.3">
      <c r="A1605">
        <v>1604</v>
      </c>
      <c r="B1605" t="s">
        <v>41</v>
      </c>
      <c r="C1605" t="s">
        <v>21</v>
      </c>
      <c r="D1605" t="s">
        <v>252</v>
      </c>
      <c r="E1605" t="s">
        <v>1053</v>
      </c>
      <c r="F1605" t="s">
        <v>25</v>
      </c>
      <c r="G1605" t="s">
        <v>26</v>
      </c>
      <c r="H1605" t="s">
        <v>1533</v>
      </c>
      <c r="I1605" t="s">
        <v>457</v>
      </c>
      <c r="J1605" s="2">
        <v>44853</v>
      </c>
      <c r="K1605">
        <v>1871618</v>
      </c>
      <c r="L1605">
        <v>1871618</v>
      </c>
      <c r="M1605" t="s">
        <v>7</v>
      </c>
      <c r="N1605" t="s">
        <v>1424</v>
      </c>
      <c r="O1605" t="s">
        <v>14</v>
      </c>
      <c r="P1605">
        <v>850</v>
      </c>
      <c r="Q1605">
        <v>900</v>
      </c>
      <c r="R1605" t="s">
        <v>1604</v>
      </c>
      <c r="S1605" s="17">
        <v>9640002043</v>
      </c>
      <c r="T1605" s="2">
        <v>44854</v>
      </c>
      <c r="U1605" s="8">
        <v>20</v>
      </c>
      <c r="V1605" s="8" t="s">
        <v>1423</v>
      </c>
      <c r="W1605" s="8">
        <v>2022</v>
      </c>
      <c r="X1605" t="s">
        <v>15</v>
      </c>
      <c r="Y1605" s="3">
        <v>60</v>
      </c>
      <c r="Z1605">
        <v>54000</v>
      </c>
      <c r="AA1605">
        <v>51000</v>
      </c>
      <c r="AB1605" s="8">
        <v>3000</v>
      </c>
      <c r="AC1605" t="s">
        <v>16</v>
      </c>
    </row>
    <row r="1606" spans="1:29" x14ac:dyDescent="0.3">
      <c r="A1606">
        <v>1605</v>
      </c>
      <c r="B1606" t="s">
        <v>967</v>
      </c>
      <c r="C1606" t="s">
        <v>21</v>
      </c>
      <c r="D1606" t="s">
        <v>1445</v>
      </c>
      <c r="E1606" t="s">
        <v>1446</v>
      </c>
      <c r="F1606" t="s">
        <v>25</v>
      </c>
      <c r="G1606" t="s">
        <v>26</v>
      </c>
      <c r="H1606" t="s">
        <v>1534</v>
      </c>
      <c r="I1606" t="s">
        <v>460</v>
      </c>
      <c r="J1606" s="2">
        <v>44852</v>
      </c>
      <c r="K1606">
        <v>1868651</v>
      </c>
      <c r="L1606">
        <v>1868651</v>
      </c>
      <c r="M1606" t="s">
        <v>7</v>
      </c>
      <c r="N1606" t="s">
        <v>1424</v>
      </c>
      <c r="O1606" t="s">
        <v>27</v>
      </c>
      <c r="P1606">
        <v>87000</v>
      </c>
      <c r="Q1606">
        <v>90000</v>
      </c>
      <c r="R1606" t="s">
        <v>262</v>
      </c>
      <c r="S1606" s="17">
        <v>9460005953</v>
      </c>
      <c r="T1606" s="2">
        <v>44854</v>
      </c>
      <c r="U1606" s="8">
        <v>20</v>
      </c>
      <c r="V1606" s="8" t="s">
        <v>1423</v>
      </c>
      <c r="W1606" s="8">
        <v>2022</v>
      </c>
      <c r="X1606" t="s">
        <v>50</v>
      </c>
      <c r="Y1606" s="3">
        <v>1250</v>
      </c>
      <c r="Z1606">
        <v>90000</v>
      </c>
      <c r="AA1606">
        <v>87000</v>
      </c>
      <c r="AB1606" s="8">
        <v>3000</v>
      </c>
      <c r="AC1606" t="s">
        <v>16</v>
      </c>
    </row>
    <row r="1607" spans="1:29" x14ac:dyDescent="0.3">
      <c r="A1607">
        <v>1606</v>
      </c>
      <c r="B1607" t="s">
        <v>20</v>
      </c>
      <c r="C1607" t="s">
        <v>9</v>
      </c>
      <c r="D1607" t="s">
        <v>1455</v>
      </c>
      <c r="E1607" t="s">
        <v>53</v>
      </c>
      <c r="F1607" t="s">
        <v>53</v>
      </c>
      <c r="G1607" t="s">
        <v>13</v>
      </c>
      <c r="H1607" t="s">
        <v>136</v>
      </c>
      <c r="I1607" t="s">
        <v>1535</v>
      </c>
      <c r="J1607" s="2">
        <v>44856</v>
      </c>
      <c r="K1607">
        <v>1884525</v>
      </c>
      <c r="L1607">
        <v>1884525</v>
      </c>
      <c r="M1607" t="s">
        <v>7</v>
      </c>
      <c r="N1607" t="s">
        <v>1424</v>
      </c>
      <c r="O1607" t="s">
        <v>27</v>
      </c>
      <c r="P1607">
        <v>52200</v>
      </c>
      <c r="Q1607">
        <v>55000</v>
      </c>
      <c r="R1607" t="s">
        <v>1590</v>
      </c>
      <c r="S1607" s="17">
        <v>3000008130</v>
      </c>
      <c r="T1607" s="2">
        <v>44860</v>
      </c>
      <c r="U1607" s="8">
        <v>26</v>
      </c>
      <c r="V1607" s="8" t="s">
        <v>1423</v>
      </c>
      <c r="W1607" s="8">
        <v>2022</v>
      </c>
      <c r="X1607" t="s">
        <v>15</v>
      </c>
      <c r="Y1607" s="3">
        <v>9</v>
      </c>
      <c r="Z1607">
        <v>55000</v>
      </c>
      <c r="AA1607">
        <v>52200</v>
      </c>
      <c r="AB1607" s="8">
        <v>2800</v>
      </c>
      <c r="AC1607" t="s">
        <v>16</v>
      </c>
    </row>
    <row r="1608" spans="1:29" x14ac:dyDescent="0.3">
      <c r="A1608">
        <v>1607</v>
      </c>
      <c r="B1608" t="s">
        <v>41</v>
      </c>
      <c r="C1608" t="s">
        <v>21</v>
      </c>
      <c r="D1608" t="s">
        <v>1456</v>
      </c>
      <c r="E1608" t="s">
        <v>1053</v>
      </c>
      <c r="F1608" t="s">
        <v>25</v>
      </c>
      <c r="G1608" t="s">
        <v>26</v>
      </c>
      <c r="H1608" t="s">
        <v>1536</v>
      </c>
      <c r="I1608" t="s">
        <v>457</v>
      </c>
      <c r="J1608" s="2">
        <v>44851</v>
      </c>
      <c r="K1608">
        <v>1865217</v>
      </c>
      <c r="L1608">
        <v>1865217</v>
      </c>
      <c r="M1608" t="s">
        <v>7</v>
      </c>
      <c r="N1608" t="s">
        <v>1424</v>
      </c>
      <c r="O1608" t="s">
        <v>27</v>
      </c>
      <c r="P1608">
        <v>19400</v>
      </c>
      <c r="Q1608">
        <v>22000</v>
      </c>
      <c r="R1608" t="s">
        <v>100</v>
      </c>
      <c r="S1608" s="17">
        <v>9640002039</v>
      </c>
      <c r="T1608" s="2">
        <v>44853</v>
      </c>
      <c r="U1608" s="8">
        <v>19</v>
      </c>
      <c r="V1608" s="8" t="s">
        <v>1423</v>
      </c>
      <c r="W1608" s="8">
        <v>2022</v>
      </c>
      <c r="X1608" t="s">
        <v>15</v>
      </c>
      <c r="Y1608" s="3">
        <v>25</v>
      </c>
      <c r="Z1608">
        <v>22000</v>
      </c>
      <c r="AA1608">
        <v>19400</v>
      </c>
      <c r="AB1608" s="8">
        <v>2600</v>
      </c>
      <c r="AC1608" t="s">
        <v>16</v>
      </c>
    </row>
    <row r="1609" spans="1:29" x14ac:dyDescent="0.3">
      <c r="A1609">
        <v>1608</v>
      </c>
      <c r="B1609" t="s">
        <v>20</v>
      </c>
      <c r="C1609" t="s">
        <v>9</v>
      </c>
      <c r="D1609" t="s">
        <v>1384</v>
      </c>
      <c r="E1609" t="s">
        <v>53</v>
      </c>
      <c r="F1609" t="s">
        <v>53</v>
      </c>
      <c r="G1609" t="s">
        <v>13</v>
      </c>
      <c r="H1609" t="s">
        <v>1537</v>
      </c>
      <c r="I1609" t="s">
        <v>1538</v>
      </c>
      <c r="J1609" s="2">
        <v>44854</v>
      </c>
      <c r="K1609">
        <v>1877571</v>
      </c>
      <c r="L1609">
        <v>1877571</v>
      </c>
      <c r="M1609" t="s">
        <v>7</v>
      </c>
      <c r="N1609" t="s">
        <v>1424</v>
      </c>
      <c r="O1609" t="s">
        <v>27</v>
      </c>
      <c r="P1609">
        <v>81440</v>
      </c>
      <c r="Q1609">
        <v>84000</v>
      </c>
      <c r="R1609" t="s">
        <v>1603</v>
      </c>
      <c r="S1609" s="17">
        <v>3000008077</v>
      </c>
      <c r="T1609" s="2">
        <v>44855</v>
      </c>
      <c r="U1609" s="8">
        <v>21</v>
      </c>
      <c r="V1609" s="8" t="s">
        <v>1423</v>
      </c>
      <c r="W1609" s="8">
        <v>2022</v>
      </c>
      <c r="X1609" t="s">
        <v>15</v>
      </c>
      <c r="Y1609" s="3">
        <v>21</v>
      </c>
      <c r="Z1609">
        <v>84000</v>
      </c>
      <c r="AA1609">
        <v>81440</v>
      </c>
      <c r="AB1609" s="8">
        <v>2560</v>
      </c>
      <c r="AC1609" t="s">
        <v>16</v>
      </c>
    </row>
    <row r="1610" spans="1:29" x14ac:dyDescent="0.3">
      <c r="A1610">
        <v>1609</v>
      </c>
      <c r="B1610" t="s">
        <v>8</v>
      </c>
      <c r="C1610" t="s">
        <v>21</v>
      </c>
      <c r="D1610" t="s">
        <v>166</v>
      </c>
      <c r="E1610" t="s">
        <v>329</v>
      </c>
      <c r="F1610" t="s">
        <v>329</v>
      </c>
      <c r="G1610" t="s">
        <v>13</v>
      </c>
      <c r="H1610" t="s">
        <v>41</v>
      </c>
      <c r="I1610" t="s">
        <v>457</v>
      </c>
      <c r="J1610" s="2">
        <v>44844</v>
      </c>
      <c r="K1610">
        <v>1838087</v>
      </c>
      <c r="L1610">
        <v>1838087</v>
      </c>
      <c r="M1610" t="s">
        <v>7</v>
      </c>
      <c r="N1610" t="s">
        <v>1424</v>
      </c>
      <c r="O1610" t="s">
        <v>14</v>
      </c>
      <c r="P1610">
        <v>1594</v>
      </c>
      <c r="Q1610">
        <v>1650</v>
      </c>
      <c r="R1610" t="s">
        <v>201</v>
      </c>
      <c r="S1610" s="17">
        <v>9460005925</v>
      </c>
      <c r="T1610" s="2">
        <v>44848</v>
      </c>
      <c r="U1610" s="8">
        <v>14</v>
      </c>
      <c r="V1610" s="8" t="s">
        <v>1423</v>
      </c>
      <c r="W1610" s="8">
        <v>2022</v>
      </c>
      <c r="X1610" t="s">
        <v>15</v>
      </c>
      <c r="Y1610" s="3">
        <v>40</v>
      </c>
      <c r="Z1610">
        <v>66000</v>
      </c>
      <c r="AA1610">
        <v>63760</v>
      </c>
      <c r="AB1610" s="8">
        <v>2240</v>
      </c>
      <c r="AC1610" t="s">
        <v>16</v>
      </c>
    </row>
    <row r="1611" spans="1:29" x14ac:dyDescent="0.3">
      <c r="A1611">
        <v>1610</v>
      </c>
      <c r="B1611" t="s">
        <v>8</v>
      </c>
      <c r="C1611" t="s">
        <v>21</v>
      </c>
      <c r="D1611" t="s">
        <v>1457</v>
      </c>
      <c r="E1611" t="s">
        <v>1458</v>
      </c>
      <c r="F1611" t="s">
        <v>25</v>
      </c>
      <c r="G1611" t="s">
        <v>26</v>
      </c>
      <c r="H1611" t="s">
        <v>1539</v>
      </c>
      <c r="I1611" t="s">
        <v>456</v>
      </c>
      <c r="J1611" s="2">
        <v>44480</v>
      </c>
      <c r="K1611">
        <v>740580</v>
      </c>
      <c r="L1611">
        <v>740580</v>
      </c>
      <c r="M1611" t="s">
        <v>7</v>
      </c>
      <c r="N1611" t="s">
        <v>1424</v>
      </c>
      <c r="O1611" t="s">
        <v>14</v>
      </c>
      <c r="P1611">
        <v>1450</v>
      </c>
      <c r="Q1611">
        <v>1500</v>
      </c>
      <c r="R1611" t="s">
        <v>1602</v>
      </c>
      <c r="S1611" s="17">
        <v>9460005916</v>
      </c>
      <c r="T1611" s="2">
        <v>44845</v>
      </c>
      <c r="U1611" s="8">
        <v>11</v>
      </c>
      <c r="V1611" s="8" t="s">
        <v>1423</v>
      </c>
      <c r="W1611" s="8">
        <v>2022</v>
      </c>
      <c r="X1611" t="s">
        <v>67</v>
      </c>
      <c r="Y1611" s="3">
        <v>112</v>
      </c>
      <c r="Z1611">
        <v>58375.862068965522</v>
      </c>
      <c r="AA1611">
        <v>56430</v>
      </c>
      <c r="AB1611" s="8">
        <v>1945.8620689655218</v>
      </c>
      <c r="AC1611" t="s">
        <v>16</v>
      </c>
    </row>
    <row r="1612" spans="1:29" x14ac:dyDescent="0.3">
      <c r="A1612">
        <v>1611</v>
      </c>
      <c r="B1612" t="s">
        <v>8</v>
      </c>
      <c r="C1612" t="s">
        <v>21</v>
      </c>
      <c r="D1612" t="s">
        <v>335</v>
      </c>
      <c r="E1612" t="s">
        <v>105</v>
      </c>
      <c r="F1612" t="s">
        <v>25</v>
      </c>
      <c r="G1612" t="s">
        <v>26</v>
      </c>
      <c r="H1612" t="s">
        <v>1540</v>
      </c>
      <c r="I1612" t="s">
        <v>456</v>
      </c>
      <c r="J1612" s="2">
        <v>44860</v>
      </c>
      <c r="K1612">
        <v>1893013</v>
      </c>
      <c r="L1612">
        <v>1893013</v>
      </c>
      <c r="M1612" t="s">
        <v>7</v>
      </c>
      <c r="N1612" t="s">
        <v>1424</v>
      </c>
      <c r="O1612" t="s">
        <v>14</v>
      </c>
      <c r="P1612">
        <v>1130</v>
      </c>
      <c r="Q1612">
        <v>1150</v>
      </c>
      <c r="R1612" t="s">
        <v>187</v>
      </c>
      <c r="S1612" s="17">
        <v>9460005962</v>
      </c>
      <c r="T1612" s="2">
        <v>44861</v>
      </c>
      <c r="U1612" s="8">
        <v>27</v>
      </c>
      <c r="V1612" s="8" t="s">
        <v>1423</v>
      </c>
      <c r="W1612" s="8">
        <v>2022</v>
      </c>
      <c r="X1612" t="s">
        <v>15</v>
      </c>
      <c r="Y1612" s="3">
        <v>87</v>
      </c>
      <c r="Z1612">
        <v>100050</v>
      </c>
      <c r="AA1612">
        <v>98310</v>
      </c>
      <c r="AB1612" s="8">
        <v>1740</v>
      </c>
      <c r="AC1612" t="s">
        <v>16</v>
      </c>
    </row>
    <row r="1613" spans="1:29" x14ac:dyDescent="0.3">
      <c r="A1613">
        <v>1612</v>
      </c>
      <c r="B1613" t="s">
        <v>41</v>
      </c>
      <c r="C1613" t="s">
        <v>21</v>
      </c>
      <c r="D1613" t="s">
        <v>1459</v>
      </c>
      <c r="E1613" t="s">
        <v>1057</v>
      </c>
      <c r="F1613" t="s">
        <v>25</v>
      </c>
      <c r="G1613" t="s">
        <v>26</v>
      </c>
      <c r="H1613" t="s">
        <v>1541</v>
      </c>
      <c r="I1613" t="s">
        <v>457</v>
      </c>
      <c r="J1613" s="2">
        <v>44860</v>
      </c>
      <c r="K1613">
        <v>1893664</v>
      </c>
      <c r="L1613">
        <v>1893664</v>
      </c>
      <c r="M1613" t="s">
        <v>7</v>
      </c>
      <c r="N1613" t="s">
        <v>1424</v>
      </c>
      <c r="O1613" t="s">
        <v>27</v>
      </c>
      <c r="P1613">
        <v>16400</v>
      </c>
      <c r="Q1613">
        <v>18000</v>
      </c>
      <c r="R1613" t="s">
        <v>1590</v>
      </c>
      <c r="S1613" s="17">
        <v>9640002080</v>
      </c>
      <c r="T1613" s="2">
        <v>44861</v>
      </c>
      <c r="U1613" s="8">
        <v>27</v>
      </c>
      <c r="V1613" s="8" t="s">
        <v>1423</v>
      </c>
      <c r="W1613" s="8">
        <v>2022</v>
      </c>
      <c r="X1613" t="s">
        <v>63</v>
      </c>
      <c r="Y1613" s="3">
        <v>1400</v>
      </c>
      <c r="Z1613">
        <v>18000</v>
      </c>
      <c r="AA1613">
        <v>16400</v>
      </c>
      <c r="AB1613" s="8">
        <v>1600</v>
      </c>
      <c r="AC1613" t="s">
        <v>16</v>
      </c>
    </row>
    <row r="1614" spans="1:29" x14ac:dyDescent="0.3">
      <c r="A1614">
        <v>1613</v>
      </c>
      <c r="B1614" t="s">
        <v>41</v>
      </c>
      <c r="C1614" t="s">
        <v>9</v>
      </c>
      <c r="D1614" t="s">
        <v>425</v>
      </c>
      <c r="E1614" t="s">
        <v>1357</v>
      </c>
      <c r="F1614" t="s">
        <v>25</v>
      </c>
      <c r="G1614" t="s">
        <v>26</v>
      </c>
      <c r="H1614" t="s">
        <v>340</v>
      </c>
      <c r="I1614" t="s">
        <v>457</v>
      </c>
      <c r="J1614" s="2">
        <v>44845</v>
      </c>
      <c r="K1614">
        <v>1843187</v>
      </c>
      <c r="L1614">
        <v>1843187</v>
      </c>
      <c r="M1614" t="s">
        <v>7</v>
      </c>
      <c r="N1614" t="s">
        <v>1424</v>
      </c>
      <c r="O1614" t="s">
        <v>14</v>
      </c>
      <c r="P1614">
        <v>1180</v>
      </c>
      <c r="Q1614">
        <v>1200</v>
      </c>
      <c r="R1614" t="s">
        <v>140</v>
      </c>
      <c r="S1614" s="17">
        <v>3000007877</v>
      </c>
      <c r="T1614" s="2">
        <v>44846</v>
      </c>
      <c r="U1614" s="8">
        <v>12</v>
      </c>
      <c r="V1614" s="8" t="s">
        <v>1423</v>
      </c>
      <c r="W1614" s="8">
        <v>2022</v>
      </c>
      <c r="X1614" t="s">
        <v>15</v>
      </c>
      <c r="Y1614" s="3">
        <v>75</v>
      </c>
      <c r="Z1614">
        <v>90000</v>
      </c>
      <c r="AA1614">
        <v>88500</v>
      </c>
      <c r="AB1614" s="8">
        <v>1500</v>
      </c>
      <c r="AC1614" t="s">
        <v>16</v>
      </c>
    </row>
    <row r="1615" spans="1:29" x14ac:dyDescent="0.3">
      <c r="A1615">
        <v>1614</v>
      </c>
      <c r="B1615" t="s">
        <v>8</v>
      </c>
      <c r="C1615" t="s">
        <v>21</v>
      </c>
      <c r="D1615" t="s">
        <v>166</v>
      </c>
      <c r="E1615" t="s">
        <v>311</v>
      </c>
      <c r="F1615" t="s">
        <v>25</v>
      </c>
      <c r="G1615" t="s">
        <v>26</v>
      </c>
      <c r="H1615" t="s">
        <v>41</v>
      </c>
      <c r="I1615" t="s">
        <v>457</v>
      </c>
      <c r="J1615" s="2">
        <v>44841</v>
      </c>
      <c r="K1615">
        <v>1830517</v>
      </c>
      <c r="L1615">
        <v>1830517</v>
      </c>
      <c r="M1615" t="s">
        <v>7</v>
      </c>
      <c r="N1615" t="s">
        <v>1424</v>
      </c>
      <c r="O1615" t="s">
        <v>14</v>
      </c>
      <c r="P1615">
        <v>1692</v>
      </c>
      <c r="Q1615">
        <v>1800</v>
      </c>
      <c r="R1615" t="s">
        <v>235</v>
      </c>
      <c r="S1615" s="17">
        <v>9460005911</v>
      </c>
      <c r="T1615" s="2">
        <v>44842</v>
      </c>
      <c r="U1615" s="8">
        <v>8</v>
      </c>
      <c r="V1615" s="8" t="s">
        <v>1423</v>
      </c>
      <c r="W1615" s="8">
        <v>2022</v>
      </c>
      <c r="X1615" t="s">
        <v>15</v>
      </c>
      <c r="Y1615" s="3">
        <v>13.5</v>
      </c>
      <c r="Z1615">
        <v>24300</v>
      </c>
      <c r="AA1615">
        <v>22842</v>
      </c>
      <c r="AB1615" s="8">
        <v>1458</v>
      </c>
      <c r="AC1615" t="s">
        <v>16</v>
      </c>
    </row>
    <row r="1616" spans="1:29" x14ac:dyDescent="0.3">
      <c r="A1616">
        <v>1615</v>
      </c>
      <c r="B1616" t="s">
        <v>967</v>
      </c>
      <c r="C1616" t="s">
        <v>21</v>
      </c>
      <c r="D1616" t="s">
        <v>1460</v>
      </c>
      <c r="E1616" t="s">
        <v>1461</v>
      </c>
      <c r="F1616" t="s">
        <v>25</v>
      </c>
      <c r="G1616" t="s">
        <v>26</v>
      </c>
      <c r="H1616" t="s">
        <v>1541</v>
      </c>
      <c r="I1616" t="s">
        <v>457</v>
      </c>
      <c r="J1616" s="2">
        <v>44855</v>
      </c>
      <c r="K1616">
        <v>1880213</v>
      </c>
      <c r="L1616">
        <v>1880213</v>
      </c>
      <c r="M1616" t="s">
        <v>7</v>
      </c>
      <c r="N1616" t="s">
        <v>1424</v>
      </c>
      <c r="O1616" t="s">
        <v>14</v>
      </c>
      <c r="P1616">
        <v>1545</v>
      </c>
      <c r="Q1616">
        <v>1600</v>
      </c>
      <c r="R1616" t="s">
        <v>201</v>
      </c>
      <c r="S1616" s="17">
        <v>9460005957</v>
      </c>
      <c r="T1616" s="2">
        <v>44856</v>
      </c>
      <c r="U1616" s="8">
        <v>22</v>
      </c>
      <c r="V1616" s="8" t="s">
        <v>1423</v>
      </c>
      <c r="W1616" s="8">
        <v>2022</v>
      </c>
      <c r="X1616" t="s">
        <v>15</v>
      </c>
      <c r="Y1616" s="3">
        <v>24</v>
      </c>
      <c r="Z1616">
        <v>38400</v>
      </c>
      <c r="AA1616">
        <v>37080</v>
      </c>
      <c r="AB1616" s="8">
        <v>1320</v>
      </c>
      <c r="AC1616" t="s">
        <v>16</v>
      </c>
    </row>
    <row r="1617" spans="1:29" x14ac:dyDescent="0.3">
      <c r="A1617">
        <v>1616</v>
      </c>
      <c r="B1617" t="s">
        <v>41</v>
      </c>
      <c r="C1617" t="s">
        <v>21</v>
      </c>
      <c r="D1617" t="s">
        <v>298</v>
      </c>
      <c r="E1617" t="s">
        <v>58</v>
      </c>
      <c r="F1617" t="s">
        <v>25</v>
      </c>
      <c r="G1617" t="s">
        <v>26</v>
      </c>
      <c r="H1617" t="s">
        <v>57</v>
      </c>
      <c r="I1617" t="s">
        <v>457</v>
      </c>
      <c r="J1617" s="2">
        <v>44849</v>
      </c>
      <c r="K1617">
        <v>1858402</v>
      </c>
      <c r="L1617">
        <v>1858402</v>
      </c>
      <c r="M1617" t="s">
        <v>7</v>
      </c>
      <c r="N1617" t="s">
        <v>1424</v>
      </c>
      <c r="O1617" t="s">
        <v>27</v>
      </c>
      <c r="P1617">
        <v>16300</v>
      </c>
      <c r="Q1617">
        <v>16500</v>
      </c>
      <c r="R1617" t="s">
        <v>1590</v>
      </c>
      <c r="S1617" s="17">
        <v>9640002020</v>
      </c>
      <c r="T1617" s="2">
        <v>44851</v>
      </c>
      <c r="U1617" s="8">
        <v>17</v>
      </c>
      <c r="V1617" s="8" t="s">
        <v>1423</v>
      </c>
      <c r="W1617" s="8">
        <v>2022</v>
      </c>
      <c r="X1617" t="s">
        <v>15</v>
      </c>
      <c r="Y1617" s="3">
        <v>92.88</v>
      </c>
      <c r="Z1617">
        <v>95783.006134969328</v>
      </c>
      <c r="AA1617">
        <v>94622</v>
      </c>
      <c r="AB1617" s="8">
        <v>1161.0061349693278</v>
      </c>
      <c r="AC1617" t="s">
        <v>16</v>
      </c>
    </row>
    <row r="1618" spans="1:29" x14ac:dyDescent="0.3">
      <c r="A1618">
        <v>1617</v>
      </c>
      <c r="B1618" t="s">
        <v>20</v>
      </c>
      <c r="C1618" t="s">
        <v>9</v>
      </c>
      <c r="D1618" t="s">
        <v>1462</v>
      </c>
      <c r="E1618" t="s">
        <v>53</v>
      </c>
      <c r="F1618" t="s">
        <v>53</v>
      </c>
      <c r="G1618" t="s">
        <v>13</v>
      </c>
      <c r="H1618" t="s">
        <v>993</v>
      </c>
      <c r="I1618" t="s">
        <v>430</v>
      </c>
      <c r="J1618" s="2">
        <v>44856</v>
      </c>
      <c r="K1618">
        <v>1885197</v>
      </c>
      <c r="L1618">
        <v>1885197</v>
      </c>
      <c r="M1618" t="s">
        <v>7</v>
      </c>
      <c r="N1618" t="s">
        <v>1424</v>
      </c>
      <c r="O1618" t="s">
        <v>27</v>
      </c>
      <c r="P1618">
        <v>50900</v>
      </c>
      <c r="Q1618">
        <v>52000</v>
      </c>
      <c r="R1618" t="s">
        <v>201</v>
      </c>
      <c r="S1618" s="17">
        <v>3000008109</v>
      </c>
      <c r="T1618" s="2">
        <v>44857</v>
      </c>
      <c r="U1618" s="8">
        <v>23</v>
      </c>
      <c r="V1618" s="8" t="s">
        <v>1423</v>
      </c>
      <c r="W1618" s="8">
        <v>2022</v>
      </c>
      <c r="X1618" t="s">
        <v>15</v>
      </c>
      <c r="Y1618" s="3">
        <v>10</v>
      </c>
      <c r="Z1618">
        <v>52000</v>
      </c>
      <c r="AA1618">
        <v>50900</v>
      </c>
      <c r="AB1618" s="8">
        <v>1100</v>
      </c>
      <c r="AC1618" t="s">
        <v>16</v>
      </c>
    </row>
    <row r="1619" spans="1:29" x14ac:dyDescent="0.3">
      <c r="A1619">
        <v>1618</v>
      </c>
      <c r="B1619" t="s">
        <v>8</v>
      </c>
      <c r="C1619" t="s">
        <v>21</v>
      </c>
      <c r="D1619" t="s">
        <v>1386</v>
      </c>
      <c r="E1619" t="s">
        <v>58</v>
      </c>
      <c r="F1619" t="s">
        <v>25</v>
      </c>
      <c r="G1619" t="s">
        <v>26</v>
      </c>
      <c r="H1619" t="s">
        <v>1542</v>
      </c>
      <c r="I1619" t="s">
        <v>457</v>
      </c>
      <c r="J1619" s="2">
        <v>44841</v>
      </c>
      <c r="K1619">
        <v>1830739</v>
      </c>
      <c r="L1619">
        <v>1830739</v>
      </c>
      <c r="M1619" t="s">
        <v>7</v>
      </c>
      <c r="N1619" t="s">
        <v>1424</v>
      </c>
      <c r="O1619" t="s">
        <v>27</v>
      </c>
      <c r="P1619">
        <v>32900</v>
      </c>
      <c r="Q1619">
        <v>34000</v>
      </c>
      <c r="R1619" t="s">
        <v>201</v>
      </c>
      <c r="S1619" s="17">
        <v>9460005929</v>
      </c>
      <c r="T1619" s="2">
        <v>44848</v>
      </c>
      <c r="U1619" s="8">
        <v>14</v>
      </c>
      <c r="V1619" s="8" t="s">
        <v>1423</v>
      </c>
      <c r="W1619" s="8">
        <v>2022</v>
      </c>
      <c r="X1619" t="s">
        <v>15</v>
      </c>
      <c r="Y1619" s="3">
        <v>14.3</v>
      </c>
      <c r="Z1619">
        <v>34000</v>
      </c>
      <c r="AA1619">
        <v>32900</v>
      </c>
      <c r="AB1619" s="8">
        <v>1100</v>
      </c>
      <c r="AC1619" t="s">
        <v>16</v>
      </c>
    </row>
    <row r="1620" spans="1:29" x14ac:dyDescent="0.3">
      <c r="A1620">
        <v>1619</v>
      </c>
      <c r="B1620" t="s">
        <v>32</v>
      </c>
      <c r="C1620" t="s">
        <v>21</v>
      </c>
      <c r="D1620" t="s">
        <v>1463</v>
      </c>
      <c r="E1620" t="s">
        <v>702</v>
      </c>
      <c r="F1620" t="s">
        <v>25</v>
      </c>
      <c r="G1620" t="s">
        <v>26</v>
      </c>
      <c r="H1620" t="s">
        <v>1533</v>
      </c>
      <c r="I1620" t="s">
        <v>457</v>
      </c>
      <c r="J1620" s="2">
        <v>44855</v>
      </c>
      <c r="K1620">
        <v>1880416</v>
      </c>
      <c r="L1620">
        <v>1880416</v>
      </c>
      <c r="M1620" t="s">
        <v>7</v>
      </c>
      <c r="N1620" t="s">
        <v>1424</v>
      </c>
      <c r="O1620" t="s">
        <v>27</v>
      </c>
      <c r="P1620">
        <v>13000</v>
      </c>
      <c r="Q1620">
        <v>14000</v>
      </c>
      <c r="R1620" t="s">
        <v>73</v>
      </c>
      <c r="S1620" s="17">
        <v>9640002074</v>
      </c>
      <c r="T1620" s="2">
        <v>44860</v>
      </c>
      <c r="U1620" s="8">
        <v>26</v>
      </c>
      <c r="V1620" s="8" t="s">
        <v>1423</v>
      </c>
      <c r="W1620" s="8">
        <v>2022</v>
      </c>
      <c r="X1620" t="s">
        <v>15</v>
      </c>
      <c r="Y1620" s="3">
        <v>6.8</v>
      </c>
      <c r="Z1620">
        <v>14000</v>
      </c>
      <c r="AA1620">
        <v>13000</v>
      </c>
      <c r="AB1620" s="8">
        <v>1000</v>
      </c>
      <c r="AC1620" t="s">
        <v>16</v>
      </c>
    </row>
    <row r="1621" spans="1:29" x14ac:dyDescent="0.3">
      <c r="A1621">
        <v>1620</v>
      </c>
      <c r="B1621" t="s">
        <v>41</v>
      </c>
      <c r="C1621" t="s">
        <v>21</v>
      </c>
      <c r="D1621" t="s">
        <v>74</v>
      </c>
      <c r="E1621" t="s">
        <v>1464</v>
      </c>
      <c r="F1621" t="s">
        <v>25</v>
      </c>
      <c r="G1621" t="s">
        <v>26</v>
      </c>
      <c r="H1621" t="s">
        <v>1533</v>
      </c>
      <c r="I1621" t="s">
        <v>457</v>
      </c>
      <c r="J1621" s="2">
        <v>44855</v>
      </c>
      <c r="K1621">
        <v>1880416</v>
      </c>
      <c r="L1621">
        <v>1880416</v>
      </c>
      <c r="M1621" t="s">
        <v>7</v>
      </c>
      <c r="N1621" t="s">
        <v>1424</v>
      </c>
      <c r="O1621" t="s">
        <v>27</v>
      </c>
      <c r="P1621">
        <v>13000</v>
      </c>
      <c r="Q1621">
        <v>14000</v>
      </c>
      <c r="R1621" t="s">
        <v>73</v>
      </c>
      <c r="S1621" s="17">
        <v>9640002061</v>
      </c>
      <c r="T1621" s="2">
        <v>44856</v>
      </c>
      <c r="U1621" s="8">
        <v>22</v>
      </c>
      <c r="V1621" s="8" t="s">
        <v>1423</v>
      </c>
      <c r="W1621" s="8">
        <v>2022</v>
      </c>
      <c r="X1621" t="s">
        <v>63</v>
      </c>
      <c r="Y1621" s="3">
        <v>3</v>
      </c>
      <c r="Z1621">
        <v>14000</v>
      </c>
      <c r="AA1621">
        <v>13000</v>
      </c>
      <c r="AB1621" s="8">
        <v>1000</v>
      </c>
      <c r="AC1621" t="s">
        <v>16</v>
      </c>
    </row>
    <row r="1622" spans="1:29" x14ac:dyDescent="0.3">
      <c r="A1622">
        <v>1621</v>
      </c>
      <c r="B1622" t="s">
        <v>8</v>
      </c>
      <c r="C1622" t="s">
        <v>21</v>
      </c>
      <c r="D1622" t="s">
        <v>166</v>
      </c>
      <c r="E1622" t="s">
        <v>311</v>
      </c>
      <c r="F1622" t="s">
        <v>25</v>
      </c>
      <c r="G1622" t="s">
        <v>26</v>
      </c>
      <c r="H1622" t="s">
        <v>41</v>
      </c>
      <c r="I1622" t="s">
        <v>457</v>
      </c>
      <c r="J1622" s="2">
        <v>44841</v>
      </c>
      <c r="K1622">
        <v>1830517</v>
      </c>
      <c r="L1622">
        <v>1830517</v>
      </c>
      <c r="M1622" t="s">
        <v>7</v>
      </c>
      <c r="N1622" t="s">
        <v>1424</v>
      </c>
      <c r="O1622" t="s">
        <v>14</v>
      </c>
      <c r="P1622">
        <v>1692</v>
      </c>
      <c r="Q1622">
        <v>1800</v>
      </c>
      <c r="R1622" t="s">
        <v>235</v>
      </c>
      <c r="S1622" s="17">
        <v>9460005915</v>
      </c>
      <c r="T1622" s="2">
        <v>44842</v>
      </c>
      <c r="U1622" s="8">
        <v>8</v>
      </c>
      <c r="V1622" s="8" t="s">
        <v>1423</v>
      </c>
      <c r="W1622" s="8">
        <v>2022</v>
      </c>
      <c r="X1622" t="s">
        <v>15</v>
      </c>
      <c r="Y1622" s="3">
        <v>9</v>
      </c>
      <c r="Z1622">
        <v>16200</v>
      </c>
      <c r="AA1622">
        <v>15228</v>
      </c>
      <c r="AB1622" s="8">
        <v>972</v>
      </c>
      <c r="AC1622" t="s">
        <v>16</v>
      </c>
    </row>
    <row r="1623" spans="1:29" x14ac:dyDescent="0.3">
      <c r="A1623">
        <v>1622</v>
      </c>
      <c r="B1623" t="s">
        <v>8</v>
      </c>
      <c r="C1623" t="s">
        <v>21</v>
      </c>
      <c r="D1623" t="s">
        <v>335</v>
      </c>
      <c r="E1623" t="s">
        <v>105</v>
      </c>
      <c r="F1623" t="s">
        <v>25</v>
      </c>
      <c r="G1623" t="s">
        <v>26</v>
      </c>
      <c r="H1623" t="s">
        <v>1540</v>
      </c>
      <c r="I1623" t="s">
        <v>456</v>
      </c>
      <c r="J1623" s="2">
        <v>44860</v>
      </c>
      <c r="K1623">
        <v>1893013</v>
      </c>
      <c r="L1623">
        <v>1893013</v>
      </c>
      <c r="M1623" t="s">
        <v>7</v>
      </c>
      <c r="N1623" t="s">
        <v>1424</v>
      </c>
      <c r="O1623" t="s">
        <v>14</v>
      </c>
      <c r="P1623">
        <v>1130</v>
      </c>
      <c r="Q1623">
        <v>1150</v>
      </c>
      <c r="R1623" t="s">
        <v>187</v>
      </c>
      <c r="S1623" s="17">
        <v>9460005968</v>
      </c>
      <c r="T1623" s="2">
        <v>44863</v>
      </c>
      <c r="U1623" s="8">
        <v>29</v>
      </c>
      <c r="V1623" s="8" t="s">
        <v>1423</v>
      </c>
      <c r="W1623" s="8">
        <v>2022</v>
      </c>
      <c r="X1623" t="s">
        <v>15</v>
      </c>
      <c r="Y1623" s="3">
        <v>35.03</v>
      </c>
      <c r="Z1623">
        <v>40284.5</v>
      </c>
      <c r="AA1623">
        <v>39583.9</v>
      </c>
      <c r="AB1623" s="8">
        <v>700.59999999999854</v>
      </c>
      <c r="AC1623" t="s">
        <v>16</v>
      </c>
    </row>
    <row r="1624" spans="1:29" x14ac:dyDescent="0.3">
      <c r="A1624">
        <v>1623</v>
      </c>
      <c r="B1624" t="s">
        <v>41</v>
      </c>
      <c r="C1624" t="s">
        <v>21</v>
      </c>
      <c r="D1624" t="s">
        <v>829</v>
      </c>
      <c r="E1624" t="s">
        <v>382</v>
      </c>
      <c r="F1624" t="s">
        <v>25</v>
      </c>
      <c r="G1624" t="s">
        <v>26</v>
      </c>
      <c r="H1624" t="s">
        <v>410</v>
      </c>
      <c r="I1624" t="s">
        <v>457</v>
      </c>
      <c r="J1624" s="2">
        <v>44844</v>
      </c>
      <c r="K1624">
        <v>1838524</v>
      </c>
      <c r="L1624">
        <v>1838524</v>
      </c>
      <c r="M1624" t="s">
        <v>7</v>
      </c>
      <c r="N1624" t="s">
        <v>1424</v>
      </c>
      <c r="O1624" t="s">
        <v>27</v>
      </c>
      <c r="P1624">
        <v>15800</v>
      </c>
      <c r="Q1624">
        <v>17000</v>
      </c>
      <c r="R1624" t="s">
        <v>1601</v>
      </c>
      <c r="S1624" s="17">
        <v>9640002018</v>
      </c>
      <c r="T1624" s="2">
        <v>44851</v>
      </c>
      <c r="U1624" s="8">
        <v>17</v>
      </c>
      <c r="V1624" s="8" t="s">
        <v>1423</v>
      </c>
      <c r="W1624" s="8">
        <v>2022</v>
      </c>
      <c r="X1624" t="s">
        <v>15</v>
      </c>
      <c r="Y1624" s="3">
        <v>9.32</v>
      </c>
      <c r="Z1624">
        <v>9903.0379746835442</v>
      </c>
      <c r="AA1624">
        <v>9204</v>
      </c>
      <c r="AB1624" s="8">
        <v>699.03797468354423</v>
      </c>
      <c r="AC1624" t="s">
        <v>16</v>
      </c>
    </row>
    <row r="1625" spans="1:29" x14ac:dyDescent="0.3">
      <c r="A1625">
        <v>1624</v>
      </c>
      <c r="B1625" t="s">
        <v>8</v>
      </c>
      <c r="C1625" t="s">
        <v>21</v>
      </c>
      <c r="D1625" t="s">
        <v>166</v>
      </c>
      <c r="E1625" t="s">
        <v>329</v>
      </c>
      <c r="F1625" t="s">
        <v>329</v>
      </c>
      <c r="G1625" t="s">
        <v>13</v>
      </c>
      <c r="H1625" t="s">
        <v>41</v>
      </c>
      <c r="I1625" t="s">
        <v>457</v>
      </c>
      <c r="J1625" s="2">
        <v>44844</v>
      </c>
      <c r="K1625">
        <v>1838087</v>
      </c>
      <c r="L1625">
        <v>1838087</v>
      </c>
      <c r="M1625" t="s">
        <v>7</v>
      </c>
      <c r="N1625" t="s">
        <v>1424</v>
      </c>
      <c r="O1625" t="s">
        <v>14</v>
      </c>
      <c r="P1625">
        <v>1594</v>
      </c>
      <c r="Q1625">
        <v>1650</v>
      </c>
      <c r="R1625" t="s">
        <v>201</v>
      </c>
      <c r="S1625" s="17">
        <v>9460005927</v>
      </c>
      <c r="T1625" s="2">
        <v>44848</v>
      </c>
      <c r="U1625" s="8">
        <v>14</v>
      </c>
      <c r="V1625" s="8" t="s">
        <v>1423</v>
      </c>
      <c r="W1625" s="8">
        <v>2022</v>
      </c>
      <c r="X1625" t="s">
        <v>15</v>
      </c>
      <c r="Y1625" s="3">
        <v>12.2</v>
      </c>
      <c r="Z1625">
        <v>20130</v>
      </c>
      <c r="AA1625">
        <v>19446.8</v>
      </c>
      <c r="AB1625" s="8">
        <v>683.20000000000073</v>
      </c>
      <c r="AC1625" t="s">
        <v>16</v>
      </c>
    </row>
    <row r="1626" spans="1:29" x14ac:dyDescent="0.3">
      <c r="A1626">
        <v>1625</v>
      </c>
      <c r="B1626" t="s">
        <v>967</v>
      </c>
      <c r="C1626" t="s">
        <v>21</v>
      </c>
      <c r="D1626" t="s">
        <v>982</v>
      </c>
      <c r="E1626" t="s">
        <v>1053</v>
      </c>
      <c r="F1626" t="s">
        <v>25</v>
      </c>
      <c r="G1626" t="s">
        <v>26</v>
      </c>
      <c r="H1626" t="s">
        <v>1543</v>
      </c>
      <c r="I1626" t="s">
        <v>460</v>
      </c>
      <c r="J1626" s="2">
        <v>44851</v>
      </c>
      <c r="K1626">
        <v>1863816</v>
      </c>
      <c r="L1626">
        <v>1863816</v>
      </c>
      <c r="M1626" t="s">
        <v>7</v>
      </c>
      <c r="N1626" t="s">
        <v>1424</v>
      </c>
      <c r="O1626" t="s">
        <v>14</v>
      </c>
      <c r="P1626">
        <v>1399</v>
      </c>
      <c r="Q1626">
        <v>1400</v>
      </c>
      <c r="R1626" t="s">
        <v>431</v>
      </c>
      <c r="S1626" s="17">
        <v>9460005951</v>
      </c>
      <c r="T1626" s="2">
        <v>44853</v>
      </c>
      <c r="U1626" s="8">
        <v>19</v>
      </c>
      <c r="V1626" s="8" t="s">
        <v>1423</v>
      </c>
      <c r="W1626" s="8">
        <v>2022</v>
      </c>
      <c r="X1626" t="s">
        <v>15</v>
      </c>
      <c r="Y1626" s="3">
        <v>500</v>
      </c>
      <c r="Z1626">
        <v>700000</v>
      </c>
      <c r="AA1626">
        <v>699500</v>
      </c>
      <c r="AB1626" s="8">
        <v>500</v>
      </c>
      <c r="AC1626" t="s">
        <v>16</v>
      </c>
    </row>
    <row r="1627" spans="1:29" x14ac:dyDescent="0.3">
      <c r="A1627">
        <v>1626</v>
      </c>
      <c r="B1627" t="s">
        <v>967</v>
      </c>
      <c r="C1627" t="s">
        <v>21</v>
      </c>
      <c r="D1627" t="s">
        <v>513</v>
      </c>
      <c r="E1627" t="s">
        <v>1465</v>
      </c>
      <c r="F1627" t="s">
        <v>25</v>
      </c>
      <c r="G1627" t="s">
        <v>26</v>
      </c>
      <c r="H1627" t="s">
        <v>1544</v>
      </c>
      <c r="I1627" t="s">
        <v>463</v>
      </c>
      <c r="J1627" s="2">
        <v>44854</v>
      </c>
      <c r="K1627">
        <v>1873904</v>
      </c>
      <c r="L1627">
        <v>1873904</v>
      </c>
      <c r="M1627" t="s">
        <v>7</v>
      </c>
      <c r="N1627" t="s">
        <v>1424</v>
      </c>
      <c r="O1627" t="s">
        <v>14</v>
      </c>
      <c r="P1627">
        <v>4240</v>
      </c>
      <c r="Q1627">
        <v>4250</v>
      </c>
      <c r="R1627" t="s">
        <v>1591</v>
      </c>
      <c r="S1627" s="17">
        <v>9460005954</v>
      </c>
      <c r="T1627" s="2">
        <v>44854</v>
      </c>
      <c r="U1627" s="8">
        <v>20</v>
      </c>
      <c r="V1627" s="8" t="s">
        <v>1423</v>
      </c>
      <c r="W1627" s="8">
        <v>2022</v>
      </c>
      <c r="X1627" t="s">
        <v>15</v>
      </c>
      <c r="Y1627" s="3">
        <v>50</v>
      </c>
      <c r="Z1627">
        <v>212500</v>
      </c>
      <c r="AA1627">
        <v>212000</v>
      </c>
      <c r="AB1627" s="8">
        <v>500</v>
      </c>
      <c r="AC1627" t="s">
        <v>16</v>
      </c>
    </row>
    <row r="1628" spans="1:29" x14ac:dyDescent="0.3">
      <c r="A1628">
        <v>1627</v>
      </c>
      <c r="B1628" t="s">
        <v>20</v>
      </c>
      <c r="C1628" t="s">
        <v>9</v>
      </c>
      <c r="D1628" t="s">
        <v>1466</v>
      </c>
      <c r="E1628" t="s">
        <v>53</v>
      </c>
      <c r="F1628" t="s">
        <v>53</v>
      </c>
      <c r="G1628" t="s">
        <v>13</v>
      </c>
      <c r="H1628" t="s">
        <v>1545</v>
      </c>
      <c r="I1628" t="s">
        <v>65</v>
      </c>
      <c r="J1628" s="2">
        <v>44845</v>
      </c>
      <c r="K1628">
        <v>1842315</v>
      </c>
      <c r="L1628">
        <v>1842315</v>
      </c>
      <c r="M1628" t="s">
        <v>7</v>
      </c>
      <c r="N1628" t="s">
        <v>1424</v>
      </c>
      <c r="O1628" t="s">
        <v>27</v>
      </c>
      <c r="P1628">
        <v>29600</v>
      </c>
      <c r="Q1628">
        <v>30000</v>
      </c>
      <c r="R1628" t="s">
        <v>553</v>
      </c>
      <c r="S1628" s="17">
        <v>3000007875</v>
      </c>
      <c r="T1628" s="2">
        <v>44846</v>
      </c>
      <c r="U1628" s="8">
        <v>12</v>
      </c>
      <c r="V1628" s="8" t="s">
        <v>1423</v>
      </c>
      <c r="W1628" s="8">
        <v>2022</v>
      </c>
      <c r="X1628" t="s">
        <v>15</v>
      </c>
      <c r="Y1628" s="3">
        <v>3.05</v>
      </c>
      <c r="Z1628">
        <v>30000</v>
      </c>
      <c r="AA1628">
        <v>29600</v>
      </c>
      <c r="AB1628" s="8">
        <v>400</v>
      </c>
      <c r="AC1628" t="s">
        <v>16</v>
      </c>
    </row>
    <row r="1629" spans="1:29" x14ac:dyDescent="0.3">
      <c r="A1629">
        <v>1628</v>
      </c>
      <c r="B1629" t="s">
        <v>20</v>
      </c>
      <c r="C1629" t="s">
        <v>9</v>
      </c>
      <c r="D1629" t="s">
        <v>1176</v>
      </c>
      <c r="E1629" t="s">
        <v>53</v>
      </c>
      <c r="F1629" t="s">
        <v>53</v>
      </c>
      <c r="G1629" t="s">
        <v>13</v>
      </c>
      <c r="H1629" t="s">
        <v>69</v>
      </c>
      <c r="I1629" t="s">
        <v>461</v>
      </c>
      <c r="J1629" s="2">
        <v>44849</v>
      </c>
      <c r="K1629">
        <v>1857554</v>
      </c>
      <c r="L1629">
        <v>1857554</v>
      </c>
      <c r="M1629" t="s">
        <v>7</v>
      </c>
      <c r="N1629" t="s">
        <v>1424</v>
      </c>
      <c r="O1629" t="s">
        <v>27</v>
      </c>
      <c r="P1629">
        <v>52600</v>
      </c>
      <c r="Q1629">
        <v>53000</v>
      </c>
      <c r="R1629" t="s">
        <v>553</v>
      </c>
      <c r="S1629" s="17">
        <v>3000007962</v>
      </c>
      <c r="T1629" s="2">
        <v>44850</v>
      </c>
      <c r="U1629" s="8">
        <v>16</v>
      </c>
      <c r="V1629" s="8" t="s">
        <v>1423</v>
      </c>
      <c r="W1629" s="8">
        <v>2022</v>
      </c>
      <c r="X1629" t="s">
        <v>15</v>
      </c>
      <c r="Y1629" s="3">
        <v>10</v>
      </c>
      <c r="Z1629">
        <v>53000</v>
      </c>
      <c r="AA1629">
        <v>52600</v>
      </c>
      <c r="AB1629" s="8">
        <v>400</v>
      </c>
      <c r="AC1629" t="s">
        <v>16</v>
      </c>
    </row>
    <row r="1630" spans="1:29" x14ac:dyDescent="0.3">
      <c r="A1630">
        <v>1629</v>
      </c>
      <c r="B1630" t="s">
        <v>41</v>
      </c>
      <c r="C1630" t="s">
        <v>21</v>
      </c>
      <c r="D1630" t="s">
        <v>1456</v>
      </c>
      <c r="E1630" t="s">
        <v>1053</v>
      </c>
      <c r="F1630" t="s">
        <v>25</v>
      </c>
      <c r="G1630" t="s">
        <v>26</v>
      </c>
      <c r="H1630" t="s">
        <v>1536</v>
      </c>
      <c r="I1630" t="s">
        <v>457</v>
      </c>
      <c r="J1630" s="2">
        <v>44853</v>
      </c>
      <c r="K1630">
        <v>1872568</v>
      </c>
      <c r="L1630">
        <v>1872568</v>
      </c>
      <c r="M1630" t="s">
        <v>7</v>
      </c>
      <c r="N1630" t="s">
        <v>1424</v>
      </c>
      <c r="O1630" t="s">
        <v>27</v>
      </c>
      <c r="P1630">
        <v>12800</v>
      </c>
      <c r="Q1630">
        <v>13000</v>
      </c>
      <c r="R1630" t="s">
        <v>100</v>
      </c>
      <c r="S1630" s="17">
        <v>9640002042</v>
      </c>
      <c r="T1630" s="2">
        <v>44853</v>
      </c>
      <c r="U1630" s="8">
        <v>19</v>
      </c>
      <c r="V1630" s="8" t="s">
        <v>1423</v>
      </c>
      <c r="W1630" s="8">
        <v>2022</v>
      </c>
      <c r="X1630" t="s">
        <v>15</v>
      </c>
      <c r="Y1630" s="3">
        <v>7</v>
      </c>
      <c r="Z1630">
        <v>26000</v>
      </c>
      <c r="AA1630">
        <v>25600</v>
      </c>
      <c r="AB1630" s="8">
        <v>400</v>
      </c>
      <c r="AC1630" t="s">
        <v>16</v>
      </c>
    </row>
    <row r="1631" spans="1:29" x14ac:dyDescent="0.3">
      <c r="A1631">
        <v>1630</v>
      </c>
      <c r="B1631" t="s">
        <v>41</v>
      </c>
      <c r="C1631" t="s">
        <v>9</v>
      </c>
      <c r="D1631" t="s">
        <v>166</v>
      </c>
      <c r="E1631" t="s">
        <v>1467</v>
      </c>
      <c r="F1631" t="s">
        <v>25</v>
      </c>
      <c r="G1631" t="s">
        <v>26</v>
      </c>
      <c r="H1631" t="s">
        <v>254</v>
      </c>
      <c r="I1631" t="s">
        <v>462</v>
      </c>
      <c r="J1631" s="2">
        <v>44841</v>
      </c>
      <c r="K1631">
        <v>1830361</v>
      </c>
      <c r="L1631">
        <v>1830361</v>
      </c>
      <c r="M1631" t="s">
        <v>7</v>
      </c>
      <c r="N1631" t="s">
        <v>1424</v>
      </c>
      <c r="O1631" t="s">
        <v>14</v>
      </c>
      <c r="P1631">
        <v>1580</v>
      </c>
      <c r="Q1631">
        <v>1650</v>
      </c>
      <c r="R1631" t="s">
        <v>187</v>
      </c>
      <c r="S1631" s="17">
        <v>3000007937</v>
      </c>
      <c r="T1631" s="2">
        <v>44848</v>
      </c>
      <c r="U1631" s="8">
        <v>14</v>
      </c>
      <c r="V1631" s="8" t="s">
        <v>1423</v>
      </c>
      <c r="W1631" s="8">
        <v>2022</v>
      </c>
      <c r="X1631" t="s">
        <v>15</v>
      </c>
      <c r="Y1631" s="3">
        <v>5</v>
      </c>
      <c r="Z1631">
        <v>8250</v>
      </c>
      <c r="AA1631">
        <v>7900</v>
      </c>
      <c r="AB1631" s="8">
        <v>350</v>
      </c>
      <c r="AC1631" t="s">
        <v>16</v>
      </c>
    </row>
    <row r="1632" spans="1:29" x14ac:dyDescent="0.3">
      <c r="A1632">
        <v>1631</v>
      </c>
      <c r="B1632" t="s">
        <v>41</v>
      </c>
      <c r="C1632" t="s">
        <v>21</v>
      </c>
      <c r="D1632" t="s">
        <v>298</v>
      </c>
      <c r="E1632" t="s">
        <v>58</v>
      </c>
      <c r="F1632" t="s">
        <v>25</v>
      </c>
      <c r="G1632" t="s">
        <v>26</v>
      </c>
      <c r="H1632" t="s">
        <v>57</v>
      </c>
      <c r="I1632" t="s">
        <v>457</v>
      </c>
      <c r="J1632" s="2">
        <v>44849</v>
      </c>
      <c r="K1632">
        <v>1858402</v>
      </c>
      <c r="L1632">
        <v>1858402</v>
      </c>
      <c r="M1632" t="s">
        <v>7</v>
      </c>
      <c r="N1632" t="s">
        <v>1424</v>
      </c>
      <c r="O1632" t="s">
        <v>27</v>
      </c>
      <c r="P1632">
        <v>16300</v>
      </c>
      <c r="Q1632">
        <v>16500</v>
      </c>
      <c r="R1632" t="s">
        <v>1590</v>
      </c>
      <c r="S1632" s="17">
        <v>9640002019</v>
      </c>
      <c r="T1632" s="2">
        <v>44851</v>
      </c>
      <c r="U1632" s="8">
        <v>17</v>
      </c>
      <c r="V1632" s="8" t="s">
        <v>1423</v>
      </c>
      <c r="W1632" s="8">
        <v>2022</v>
      </c>
      <c r="X1632" t="s">
        <v>15</v>
      </c>
      <c r="Y1632" s="3">
        <v>27.83</v>
      </c>
      <c r="Z1632">
        <v>28699.877300613498</v>
      </c>
      <c r="AA1632">
        <v>28352</v>
      </c>
      <c r="AB1632" s="8">
        <v>347.87730061349794</v>
      </c>
      <c r="AC1632" t="s">
        <v>16</v>
      </c>
    </row>
    <row r="1633" spans="1:29" x14ac:dyDescent="0.3">
      <c r="A1633">
        <v>1632</v>
      </c>
      <c r="B1633" t="s">
        <v>8</v>
      </c>
      <c r="C1633" t="s">
        <v>21</v>
      </c>
      <c r="D1633" t="s">
        <v>166</v>
      </c>
      <c r="E1633" t="s">
        <v>329</v>
      </c>
      <c r="F1633" t="s">
        <v>329</v>
      </c>
      <c r="G1633" t="s">
        <v>13</v>
      </c>
      <c r="H1633" t="s">
        <v>41</v>
      </c>
      <c r="I1633" t="s">
        <v>457</v>
      </c>
      <c r="J1633" s="2">
        <v>44844</v>
      </c>
      <c r="K1633">
        <v>1838087</v>
      </c>
      <c r="L1633">
        <v>1838087</v>
      </c>
      <c r="M1633" t="s">
        <v>7</v>
      </c>
      <c r="N1633" t="s">
        <v>1424</v>
      </c>
      <c r="O1633" t="s">
        <v>14</v>
      </c>
      <c r="P1633">
        <v>1594</v>
      </c>
      <c r="Q1633">
        <v>1650</v>
      </c>
      <c r="R1633" t="s">
        <v>201</v>
      </c>
      <c r="S1633" s="17">
        <v>9460005926</v>
      </c>
      <c r="T1633" s="2">
        <v>44848</v>
      </c>
      <c r="U1633" s="8">
        <v>14</v>
      </c>
      <c r="V1633" s="8" t="s">
        <v>1423</v>
      </c>
      <c r="W1633" s="8">
        <v>2022</v>
      </c>
      <c r="X1633" t="s">
        <v>15</v>
      </c>
      <c r="Y1633" s="3">
        <v>4.22</v>
      </c>
      <c r="Z1633">
        <v>6963</v>
      </c>
      <c r="AA1633">
        <v>6726.6799999999994</v>
      </c>
      <c r="AB1633" s="8">
        <v>236.32000000000062</v>
      </c>
      <c r="AC1633" t="s">
        <v>16</v>
      </c>
    </row>
    <row r="1634" spans="1:29" x14ac:dyDescent="0.3">
      <c r="A1634">
        <v>1633</v>
      </c>
      <c r="B1634" t="s">
        <v>41</v>
      </c>
      <c r="C1634" t="s">
        <v>21</v>
      </c>
      <c r="D1634" t="s">
        <v>829</v>
      </c>
      <c r="E1634" t="s">
        <v>58</v>
      </c>
      <c r="F1634" t="s">
        <v>25</v>
      </c>
      <c r="G1634" t="s">
        <v>26</v>
      </c>
      <c r="H1634" t="s">
        <v>1546</v>
      </c>
      <c r="I1634" t="s">
        <v>457</v>
      </c>
      <c r="J1634" s="2">
        <v>44854</v>
      </c>
      <c r="K1634">
        <v>1876297</v>
      </c>
      <c r="L1634">
        <v>1876297</v>
      </c>
      <c r="M1634" t="s">
        <v>7</v>
      </c>
      <c r="N1634" t="s">
        <v>1424</v>
      </c>
      <c r="O1634" t="s">
        <v>14</v>
      </c>
      <c r="P1634">
        <v>898</v>
      </c>
      <c r="Q1634">
        <v>950</v>
      </c>
      <c r="R1634" t="s">
        <v>253</v>
      </c>
      <c r="S1634" s="17">
        <v>9640002065</v>
      </c>
      <c r="T1634" s="2">
        <v>44856</v>
      </c>
      <c r="U1634" s="8">
        <v>22</v>
      </c>
      <c r="V1634" s="8" t="s">
        <v>1423</v>
      </c>
      <c r="W1634" s="8">
        <v>2022</v>
      </c>
      <c r="X1634" t="s">
        <v>15</v>
      </c>
      <c r="Y1634" s="3">
        <v>4.5199999999999996</v>
      </c>
      <c r="Z1634">
        <v>4294</v>
      </c>
      <c r="AA1634">
        <v>4058.9599999999996</v>
      </c>
      <c r="AB1634" s="8">
        <v>235.04000000000042</v>
      </c>
      <c r="AC1634" t="s">
        <v>16</v>
      </c>
    </row>
    <row r="1635" spans="1:29" x14ac:dyDescent="0.3">
      <c r="A1635">
        <v>1634</v>
      </c>
      <c r="B1635" t="s">
        <v>41</v>
      </c>
      <c r="C1635" t="s">
        <v>21</v>
      </c>
      <c r="D1635" t="s">
        <v>829</v>
      </c>
      <c r="E1635" t="s">
        <v>58</v>
      </c>
      <c r="F1635" t="s">
        <v>25</v>
      </c>
      <c r="G1635" t="s">
        <v>26</v>
      </c>
      <c r="H1635" t="s">
        <v>1546</v>
      </c>
      <c r="I1635" t="s">
        <v>457</v>
      </c>
      <c r="J1635" s="2">
        <v>44854</v>
      </c>
      <c r="K1635">
        <v>1876297</v>
      </c>
      <c r="L1635">
        <v>1876297</v>
      </c>
      <c r="M1635" t="s">
        <v>7</v>
      </c>
      <c r="N1635" t="s">
        <v>1424</v>
      </c>
      <c r="O1635" t="s">
        <v>14</v>
      </c>
      <c r="P1635">
        <v>898</v>
      </c>
      <c r="Q1635">
        <v>950</v>
      </c>
      <c r="R1635" t="s">
        <v>253</v>
      </c>
      <c r="S1635" s="17">
        <v>9640002068</v>
      </c>
      <c r="T1635" s="2">
        <v>44856</v>
      </c>
      <c r="U1635" s="8">
        <v>22</v>
      </c>
      <c r="V1635" s="8" t="s">
        <v>1423</v>
      </c>
      <c r="W1635" s="8">
        <v>2022</v>
      </c>
      <c r="X1635" t="s">
        <v>15</v>
      </c>
      <c r="Y1635" s="3">
        <v>4.07</v>
      </c>
      <c r="Z1635">
        <v>3866.5000000000005</v>
      </c>
      <c r="AA1635">
        <v>3654.86</v>
      </c>
      <c r="AB1635" s="8">
        <v>211.64000000000033</v>
      </c>
      <c r="AC1635" t="s">
        <v>16</v>
      </c>
    </row>
    <row r="1636" spans="1:29" x14ac:dyDescent="0.3">
      <c r="A1636">
        <v>1635</v>
      </c>
      <c r="B1636" t="s">
        <v>41</v>
      </c>
      <c r="C1636" t="s">
        <v>21</v>
      </c>
      <c r="D1636" t="s">
        <v>298</v>
      </c>
      <c r="E1636" t="s">
        <v>58</v>
      </c>
      <c r="F1636" t="s">
        <v>25</v>
      </c>
      <c r="G1636" t="s">
        <v>26</v>
      </c>
      <c r="H1636" t="s">
        <v>57</v>
      </c>
      <c r="I1636" t="s">
        <v>457</v>
      </c>
      <c r="J1636" s="2">
        <v>44849</v>
      </c>
      <c r="K1636">
        <v>1858402</v>
      </c>
      <c r="L1636">
        <v>1858402</v>
      </c>
      <c r="M1636" t="s">
        <v>7</v>
      </c>
      <c r="N1636" t="s">
        <v>1424</v>
      </c>
      <c r="O1636" t="s">
        <v>27</v>
      </c>
      <c r="P1636">
        <v>16300</v>
      </c>
      <c r="Q1636">
        <v>16500</v>
      </c>
      <c r="R1636" t="s">
        <v>1590</v>
      </c>
      <c r="S1636" s="17">
        <v>9640002028</v>
      </c>
      <c r="T1636" s="2">
        <v>44851</v>
      </c>
      <c r="U1636" s="8">
        <v>17</v>
      </c>
      <c r="V1636" s="8" t="s">
        <v>1423</v>
      </c>
      <c r="W1636" s="8">
        <v>2022</v>
      </c>
      <c r="X1636" t="s">
        <v>15</v>
      </c>
      <c r="Y1636" s="3">
        <v>16.91</v>
      </c>
      <c r="Z1636">
        <v>17438.374233128834</v>
      </c>
      <c r="AA1636">
        <v>17227</v>
      </c>
      <c r="AB1636" s="8">
        <v>211.37423312883402</v>
      </c>
      <c r="AC1636" t="s">
        <v>16</v>
      </c>
    </row>
    <row r="1637" spans="1:29" x14ac:dyDescent="0.3">
      <c r="A1637">
        <v>1636</v>
      </c>
      <c r="B1637" t="s">
        <v>41</v>
      </c>
      <c r="C1637" t="s">
        <v>9</v>
      </c>
      <c r="D1637" t="s">
        <v>421</v>
      </c>
      <c r="E1637" t="s">
        <v>311</v>
      </c>
      <c r="F1637" t="s">
        <v>25</v>
      </c>
      <c r="G1637" t="s">
        <v>26</v>
      </c>
      <c r="H1637" t="s">
        <v>1523</v>
      </c>
      <c r="I1637" t="s">
        <v>457</v>
      </c>
      <c r="J1637" s="2">
        <v>44851</v>
      </c>
      <c r="K1637">
        <v>1863973</v>
      </c>
      <c r="L1637">
        <v>1863973</v>
      </c>
      <c r="M1637" t="s">
        <v>7</v>
      </c>
      <c r="N1637" t="s">
        <v>1424</v>
      </c>
      <c r="O1637" t="s">
        <v>14</v>
      </c>
      <c r="P1637">
        <v>889</v>
      </c>
      <c r="Q1637">
        <v>1100</v>
      </c>
      <c r="R1637" t="s">
        <v>77</v>
      </c>
      <c r="S1637" s="17">
        <v>3000007990</v>
      </c>
      <c r="T1637" s="2">
        <v>44852</v>
      </c>
      <c r="U1637" s="8">
        <v>18</v>
      </c>
      <c r="V1637" s="8" t="s">
        <v>1423</v>
      </c>
      <c r="W1637" s="8">
        <v>2022</v>
      </c>
      <c r="X1637" t="s">
        <v>15</v>
      </c>
      <c r="Y1637" s="3">
        <v>1</v>
      </c>
      <c r="Z1637">
        <v>1100</v>
      </c>
      <c r="AA1637">
        <v>889</v>
      </c>
      <c r="AB1637" s="8">
        <v>211</v>
      </c>
      <c r="AC1637" t="s">
        <v>16</v>
      </c>
    </row>
    <row r="1638" spans="1:29" x14ac:dyDescent="0.3">
      <c r="A1638">
        <v>1637</v>
      </c>
      <c r="B1638" t="s">
        <v>41</v>
      </c>
      <c r="C1638" t="s">
        <v>21</v>
      </c>
      <c r="D1638" t="s">
        <v>1460</v>
      </c>
      <c r="E1638" t="s">
        <v>1461</v>
      </c>
      <c r="F1638" t="s">
        <v>25</v>
      </c>
      <c r="G1638" t="s">
        <v>26</v>
      </c>
      <c r="H1638" t="s">
        <v>1541</v>
      </c>
      <c r="I1638" t="s">
        <v>457</v>
      </c>
      <c r="J1638" s="2">
        <v>44853</v>
      </c>
      <c r="K1638">
        <v>1873372</v>
      </c>
      <c r="L1638">
        <v>1873372</v>
      </c>
      <c r="M1638" t="s">
        <v>7</v>
      </c>
      <c r="N1638" t="s">
        <v>1424</v>
      </c>
      <c r="O1638" t="s">
        <v>27</v>
      </c>
      <c r="P1638">
        <v>23800</v>
      </c>
      <c r="Q1638">
        <v>24000</v>
      </c>
      <c r="R1638" t="s">
        <v>73</v>
      </c>
      <c r="S1638" s="17">
        <v>9640002051</v>
      </c>
      <c r="T1638" s="2">
        <v>44854</v>
      </c>
      <c r="U1638" s="8">
        <v>20</v>
      </c>
      <c r="V1638" s="8" t="s">
        <v>1423</v>
      </c>
      <c r="W1638" s="8">
        <v>2022</v>
      </c>
      <c r="X1638" t="s">
        <v>46</v>
      </c>
      <c r="Y1638" s="3">
        <v>1</v>
      </c>
      <c r="Z1638">
        <v>24000</v>
      </c>
      <c r="AA1638">
        <v>23800</v>
      </c>
      <c r="AB1638" s="8">
        <v>200</v>
      </c>
      <c r="AC1638" t="s">
        <v>16</v>
      </c>
    </row>
    <row r="1639" spans="1:29" x14ac:dyDescent="0.3">
      <c r="A1639">
        <v>1638</v>
      </c>
      <c r="B1639" t="s">
        <v>41</v>
      </c>
      <c r="C1639" t="s">
        <v>21</v>
      </c>
      <c r="D1639" t="s">
        <v>298</v>
      </c>
      <c r="E1639" t="s">
        <v>58</v>
      </c>
      <c r="F1639" t="s">
        <v>25</v>
      </c>
      <c r="G1639" t="s">
        <v>26</v>
      </c>
      <c r="H1639" t="s">
        <v>57</v>
      </c>
      <c r="I1639" t="s">
        <v>457</v>
      </c>
      <c r="J1639" s="2">
        <v>44849</v>
      </c>
      <c r="K1639">
        <v>1858402</v>
      </c>
      <c r="L1639">
        <v>1858402</v>
      </c>
      <c r="M1639" t="s">
        <v>7</v>
      </c>
      <c r="N1639" t="s">
        <v>1424</v>
      </c>
      <c r="O1639" t="s">
        <v>27</v>
      </c>
      <c r="P1639">
        <v>16300</v>
      </c>
      <c r="Q1639">
        <v>16500</v>
      </c>
      <c r="R1639" t="s">
        <v>1590</v>
      </c>
      <c r="S1639" s="17">
        <v>9640002027</v>
      </c>
      <c r="T1639" s="2">
        <v>44851</v>
      </c>
      <c r="U1639" s="8">
        <v>17</v>
      </c>
      <c r="V1639" s="8" t="s">
        <v>1423</v>
      </c>
      <c r="W1639" s="8">
        <v>2022</v>
      </c>
      <c r="X1639" t="s">
        <v>15</v>
      </c>
      <c r="Y1639" s="3">
        <v>15.64</v>
      </c>
      <c r="Z1639">
        <v>16128.496932515338</v>
      </c>
      <c r="AA1639">
        <v>15933</v>
      </c>
      <c r="AB1639" s="8">
        <v>195.4969325153379</v>
      </c>
      <c r="AC1639" t="s">
        <v>16</v>
      </c>
    </row>
    <row r="1640" spans="1:29" x14ac:dyDescent="0.3">
      <c r="A1640">
        <v>1639</v>
      </c>
      <c r="B1640" t="s">
        <v>41</v>
      </c>
      <c r="C1640" t="s">
        <v>21</v>
      </c>
      <c r="D1640" t="s">
        <v>829</v>
      </c>
      <c r="E1640" t="s">
        <v>382</v>
      </c>
      <c r="F1640" t="s">
        <v>25</v>
      </c>
      <c r="G1640" t="s">
        <v>26</v>
      </c>
      <c r="H1640" t="s">
        <v>410</v>
      </c>
      <c r="I1640" t="s">
        <v>457</v>
      </c>
      <c r="J1640" s="2">
        <v>44844</v>
      </c>
      <c r="K1640">
        <v>1838524</v>
      </c>
      <c r="L1640">
        <v>1838524</v>
      </c>
      <c r="M1640" t="s">
        <v>7</v>
      </c>
      <c r="N1640" t="s">
        <v>1424</v>
      </c>
      <c r="O1640" t="s">
        <v>27</v>
      </c>
      <c r="P1640">
        <v>15800</v>
      </c>
      <c r="Q1640">
        <v>17000</v>
      </c>
      <c r="R1640" t="s">
        <v>1601</v>
      </c>
      <c r="S1640" s="17">
        <v>9640002017</v>
      </c>
      <c r="T1640" s="2">
        <v>44851</v>
      </c>
      <c r="U1640" s="8">
        <v>17</v>
      </c>
      <c r="V1640" s="8" t="s">
        <v>1423</v>
      </c>
      <c r="W1640" s="8">
        <v>2022</v>
      </c>
      <c r="X1640" t="s">
        <v>15</v>
      </c>
      <c r="Y1640" s="3">
        <v>2.5499999999999998</v>
      </c>
      <c r="Z1640">
        <v>2709.2405063291139</v>
      </c>
      <c r="AA1640">
        <v>2518</v>
      </c>
      <c r="AB1640" s="8">
        <v>191.24050632911394</v>
      </c>
      <c r="AC1640" t="s">
        <v>16</v>
      </c>
    </row>
    <row r="1641" spans="1:29" x14ac:dyDescent="0.3">
      <c r="A1641">
        <v>1640</v>
      </c>
      <c r="B1641" t="s">
        <v>41</v>
      </c>
      <c r="C1641" t="s">
        <v>21</v>
      </c>
      <c r="D1641" t="s">
        <v>1468</v>
      </c>
      <c r="E1641" t="s">
        <v>58</v>
      </c>
      <c r="F1641" t="s">
        <v>25</v>
      </c>
      <c r="G1641" t="s">
        <v>26</v>
      </c>
      <c r="H1641" t="s">
        <v>489</v>
      </c>
      <c r="I1641" t="s">
        <v>455</v>
      </c>
      <c r="J1641" s="2">
        <v>44847</v>
      </c>
      <c r="K1641">
        <v>1851693</v>
      </c>
      <c r="L1641">
        <v>1851693</v>
      </c>
      <c r="M1641" t="s">
        <v>7</v>
      </c>
      <c r="N1641" t="s">
        <v>1424</v>
      </c>
      <c r="O1641" t="s">
        <v>27</v>
      </c>
      <c r="P1641">
        <v>52900</v>
      </c>
      <c r="Q1641">
        <v>53000</v>
      </c>
      <c r="R1641" t="s">
        <v>187</v>
      </c>
      <c r="S1641" s="17">
        <v>9640002011</v>
      </c>
      <c r="T1641" s="2">
        <v>44850</v>
      </c>
      <c r="U1641" s="8">
        <v>16</v>
      </c>
      <c r="V1641" s="8" t="s">
        <v>1423</v>
      </c>
      <c r="W1641" s="8">
        <v>2022</v>
      </c>
      <c r="X1641" t="s">
        <v>15</v>
      </c>
      <c r="Y1641" s="3">
        <v>29.26</v>
      </c>
      <c r="Z1641">
        <v>96923.875236294902</v>
      </c>
      <c r="AA1641">
        <v>96741</v>
      </c>
      <c r="AB1641" s="8">
        <v>182.8752362949017</v>
      </c>
      <c r="AC1641" t="s">
        <v>16</v>
      </c>
    </row>
    <row r="1642" spans="1:29" x14ac:dyDescent="0.3">
      <c r="A1642">
        <v>1641</v>
      </c>
      <c r="B1642" t="s">
        <v>41</v>
      </c>
      <c r="C1642" t="s">
        <v>21</v>
      </c>
      <c r="D1642" t="s">
        <v>829</v>
      </c>
      <c r="E1642" t="s">
        <v>382</v>
      </c>
      <c r="F1642" t="s">
        <v>25</v>
      </c>
      <c r="G1642" t="s">
        <v>26</v>
      </c>
      <c r="H1642" t="s">
        <v>410</v>
      </c>
      <c r="I1642" t="s">
        <v>457</v>
      </c>
      <c r="J1642" s="2">
        <v>44844</v>
      </c>
      <c r="K1642">
        <v>1838524</v>
      </c>
      <c r="L1642">
        <v>1838524</v>
      </c>
      <c r="M1642" t="s">
        <v>7</v>
      </c>
      <c r="N1642" t="s">
        <v>1424</v>
      </c>
      <c r="O1642" t="s">
        <v>27</v>
      </c>
      <c r="P1642">
        <v>15800</v>
      </c>
      <c r="Q1642">
        <v>17000</v>
      </c>
      <c r="R1642" t="s">
        <v>1601</v>
      </c>
      <c r="S1642" s="17">
        <v>9640002016</v>
      </c>
      <c r="T1642" s="2">
        <v>44851</v>
      </c>
      <c r="U1642" s="8">
        <v>17</v>
      </c>
      <c r="V1642" s="8" t="s">
        <v>1423</v>
      </c>
      <c r="W1642" s="8">
        <v>2022</v>
      </c>
      <c r="X1642" t="s">
        <v>15</v>
      </c>
      <c r="Y1642" s="3">
        <v>2.34</v>
      </c>
      <c r="Z1642">
        <v>2486.5189873417721</v>
      </c>
      <c r="AA1642">
        <v>2311</v>
      </c>
      <c r="AB1642" s="8">
        <v>175.51898734177212</v>
      </c>
      <c r="AC1642" t="s">
        <v>16</v>
      </c>
    </row>
    <row r="1643" spans="1:29" x14ac:dyDescent="0.3">
      <c r="A1643">
        <v>1642</v>
      </c>
      <c r="B1643" t="s">
        <v>41</v>
      </c>
      <c r="C1643" t="s">
        <v>21</v>
      </c>
      <c r="D1643" t="s">
        <v>829</v>
      </c>
      <c r="E1643" t="s">
        <v>58</v>
      </c>
      <c r="F1643" t="s">
        <v>25</v>
      </c>
      <c r="G1643" t="s">
        <v>26</v>
      </c>
      <c r="H1643" t="s">
        <v>1546</v>
      </c>
      <c r="I1643" t="s">
        <v>457</v>
      </c>
      <c r="J1643" s="2">
        <v>44854</v>
      </c>
      <c r="K1643">
        <v>1876297</v>
      </c>
      <c r="L1643">
        <v>1876297</v>
      </c>
      <c r="M1643" t="s">
        <v>7</v>
      </c>
      <c r="N1643" t="s">
        <v>1424</v>
      </c>
      <c r="O1643" t="s">
        <v>14</v>
      </c>
      <c r="P1643">
        <v>898</v>
      </c>
      <c r="Q1643">
        <v>950</v>
      </c>
      <c r="R1643" t="s">
        <v>253</v>
      </c>
      <c r="S1643" s="17">
        <v>9640002067</v>
      </c>
      <c r="T1643" s="2">
        <v>44856</v>
      </c>
      <c r="U1643" s="8">
        <v>22</v>
      </c>
      <c r="V1643" s="8" t="s">
        <v>1423</v>
      </c>
      <c r="W1643" s="8">
        <v>2022</v>
      </c>
      <c r="X1643" t="s">
        <v>15</v>
      </c>
      <c r="Y1643" s="3">
        <v>3.25</v>
      </c>
      <c r="Z1643">
        <v>3087.5</v>
      </c>
      <c r="AA1643">
        <v>2918.5</v>
      </c>
      <c r="AB1643" s="8">
        <v>169</v>
      </c>
      <c r="AC1643" t="s">
        <v>16</v>
      </c>
    </row>
    <row r="1644" spans="1:29" x14ac:dyDescent="0.3">
      <c r="A1644">
        <v>1643</v>
      </c>
      <c r="B1644" t="s">
        <v>8</v>
      </c>
      <c r="C1644" t="s">
        <v>21</v>
      </c>
      <c r="D1644" t="s">
        <v>1386</v>
      </c>
      <c r="E1644" t="s">
        <v>58</v>
      </c>
      <c r="F1644" t="s">
        <v>25</v>
      </c>
      <c r="G1644" t="s">
        <v>26</v>
      </c>
      <c r="H1644" t="s">
        <v>1542</v>
      </c>
      <c r="I1644" t="s">
        <v>457</v>
      </c>
      <c r="J1644" s="2">
        <v>44841</v>
      </c>
      <c r="K1644">
        <v>1830739</v>
      </c>
      <c r="L1644">
        <v>1830739</v>
      </c>
      <c r="M1644" t="s">
        <v>7</v>
      </c>
      <c r="N1644" t="s">
        <v>1424</v>
      </c>
      <c r="O1644" t="s">
        <v>27</v>
      </c>
      <c r="P1644">
        <v>32900</v>
      </c>
      <c r="Q1644">
        <v>34000</v>
      </c>
      <c r="R1644" t="s">
        <v>201</v>
      </c>
      <c r="S1644" s="17">
        <v>9460005930</v>
      </c>
      <c r="T1644" s="2">
        <v>44848</v>
      </c>
      <c r="U1644" s="8">
        <v>14</v>
      </c>
      <c r="V1644" s="8" t="s">
        <v>1423</v>
      </c>
      <c r="W1644" s="8">
        <v>2022</v>
      </c>
      <c r="X1644" t="s">
        <v>15</v>
      </c>
      <c r="Y1644" s="3">
        <v>2</v>
      </c>
      <c r="Z1644">
        <v>4788.9361702127662</v>
      </c>
      <c r="AA1644">
        <v>4634</v>
      </c>
      <c r="AB1644" s="8">
        <v>154.93617021276623</v>
      </c>
      <c r="AC1644" t="s">
        <v>16</v>
      </c>
    </row>
    <row r="1645" spans="1:29" x14ac:dyDescent="0.3">
      <c r="A1645">
        <v>1644</v>
      </c>
      <c r="B1645" t="s">
        <v>8</v>
      </c>
      <c r="C1645" t="s">
        <v>21</v>
      </c>
      <c r="D1645" t="s">
        <v>1386</v>
      </c>
      <c r="E1645" t="s">
        <v>58</v>
      </c>
      <c r="F1645" t="s">
        <v>25</v>
      </c>
      <c r="G1645" t="s">
        <v>26</v>
      </c>
      <c r="H1645" t="s">
        <v>1542</v>
      </c>
      <c r="I1645" t="s">
        <v>457</v>
      </c>
      <c r="J1645" s="2">
        <v>44841</v>
      </c>
      <c r="K1645">
        <v>1830739</v>
      </c>
      <c r="L1645">
        <v>1830739</v>
      </c>
      <c r="M1645" t="s">
        <v>7</v>
      </c>
      <c r="N1645" t="s">
        <v>1424</v>
      </c>
      <c r="O1645" t="s">
        <v>27</v>
      </c>
      <c r="P1645">
        <v>32900</v>
      </c>
      <c r="Q1645">
        <v>34000</v>
      </c>
      <c r="R1645" t="s">
        <v>201</v>
      </c>
      <c r="S1645" s="17">
        <v>9460005931</v>
      </c>
      <c r="T1645" s="2">
        <v>44848</v>
      </c>
      <c r="U1645" s="8">
        <v>14</v>
      </c>
      <c r="V1645" s="8" t="s">
        <v>1423</v>
      </c>
      <c r="W1645" s="8">
        <v>2022</v>
      </c>
      <c r="X1645" t="s">
        <v>15</v>
      </c>
      <c r="Y1645" s="3">
        <v>2</v>
      </c>
      <c r="Z1645">
        <v>4788.9361702127662</v>
      </c>
      <c r="AA1645">
        <v>4634</v>
      </c>
      <c r="AB1645" s="8">
        <v>154.93617021276623</v>
      </c>
      <c r="AC1645" t="s">
        <v>16</v>
      </c>
    </row>
    <row r="1646" spans="1:29" x14ac:dyDescent="0.3">
      <c r="A1646">
        <v>1645</v>
      </c>
      <c r="B1646" t="s">
        <v>41</v>
      </c>
      <c r="C1646" t="s">
        <v>21</v>
      </c>
      <c r="D1646" t="s">
        <v>829</v>
      </c>
      <c r="E1646" t="s">
        <v>58</v>
      </c>
      <c r="F1646" t="s">
        <v>25</v>
      </c>
      <c r="G1646" t="s">
        <v>26</v>
      </c>
      <c r="H1646" t="s">
        <v>1546</v>
      </c>
      <c r="I1646" t="s">
        <v>457</v>
      </c>
      <c r="J1646" s="2">
        <v>44854</v>
      </c>
      <c r="K1646">
        <v>1876297</v>
      </c>
      <c r="L1646">
        <v>1876297</v>
      </c>
      <c r="M1646" t="s">
        <v>7</v>
      </c>
      <c r="N1646" t="s">
        <v>1424</v>
      </c>
      <c r="O1646" t="s">
        <v>14</v>
      </c>
      <c r="P1646">
        <v>898</v>
      </c>
      <c r="Q1646">
        <v>950</v>
      </c>
      <c r="R1646" t="s">
        <v>253</v>
      </c>
      <c r="S1646" s="17">
        <v>9640002066</v>
      </c>
      <c r="T1646" s="2">
        <v>44856</v>
      </c>
      <c r="U1646" s="8">
        <v>22</v>
      </c>
      <c r="V1646" s="8" t="s">
        <v>1423</v>
      </c>
      <c r="W1646" s="8">
        <v>2022</v>
      </c>
      <c r="X1646" t="s">
        <v>15</v>
      </c>
      <c r="Y1646" s="3">
        <v>2.75</v>
      </c>
      <c r="Z1646">
        <v>2612.5</v>
      </c>
      <c r="AA1646">
        <v>2469.5</v>
      </c>
      <c r="AB1646" s="8">
        <v>143</v>
      </c>
      <c r="AC1646" t="s">
        <v>16</v>
      </c>
    </row>
    <row r="1647" spans="1:29" x14ac:dyDescent="0.3">
      <c r="A1647">
        <v>1646</v>
      </c>
      <c r="B1647" t="s">
        <v>8</v>
      </c>
      <c r="C1647" t="s">
        <v>21</v>
      </c>
      <c r="D1647" t="s">
        <v>166</v>
      </c>
      <c r="E1647" t="s">
        <v>329</v>
      </c>
      <c r="F1647" t="s">
        <v>329</v>
      </c>
      <c r="G1647" t="s">
        <v>13</v>
      </c>
      <c r="H1647" t="s">
        <v>41</v>
      </c>
      <c r="I1647" t="s">
        <v>457</v>
      </c>
      <c r="J1647" s="2">
        <v>44844</v>
      </c>
      <c r="K1647">
        <v>1838087</v>
      </c>
      <c r="L1647">
        <v>1838087</v>
      </c>
      <c r="M1647" t="s">
        <v>7</v>
      </c>
      <c r="N1647" t="s">
        <v>1424</v>
      </c>
      <c r="O1647" t="s">
        <v>14</v>
      </c>
      <c r="P1647">
        <v>1594</v>
      </c>
      <c r="Q1647">
        <v>1650</v>
      </c>
      <c r="R1647" t="s">
        <v>201</v>
      </c>
      <c r="S1647" s="17">
        <v>9460005924</v>
      </c>
      <c r="T1647" s="2">
        <v>44848</v>
      </c>
      <c r="U1647" s="8">
        <v>14</v>
      </c>
      <c r="V1647" s="8" t="s">
        <v>1423</v>
      </c>
      <c r="W1647" s="8">
        <v>2022</v>
      </c>
      <c r="X1647" t="s">
        <v>15</v>
      </c>
      <c r="Y1647" s="3">
        <v>2.5</v>
      </c>
      <c r="Z1647">
        <v>4125</v>
      </c>
      <c r="AA1647">
        <v>3985</v>
      </c>
      <c r="AB1647" s="8">
        <v>140</v>
      </c>
      <c r="AC1647" t="s">
        <v>16</v>
      </c>
    </row>
    <row r="1648" spans="1:29" x14ac:dyDescent="0.3">
      <c r="A1648">
        <v>1647</v>
      </c>
      <c r="B1648" t="s">
        <v>41</v>
      </c>
      <c r="C1648" t="s">
        <v>21</v>
      </c>
      <c r="D1648" t="s">
        <v>829</v>
      </c>
      <c r="E1648" t="s">
        <v>382</v>
      </c>
      <c r="F1648" t="s">
        <v>25</v>
      </c>
      <c r="G1648" t="s">
        <v>26</v>
      </c>
      <c r="H1648" t="s">
        <v>1547</v>
      </c>
      <c r="I1648" t="s">
        <v>457</v>
      </c>
      <c r="J1648" s="2">
        <v>44846</v>
      </c>
      <c r="K1648">
        <v>1846462</v>
      </c>
      <c r="L1648">
        <v>1846462</v>
      </c>
      <c r="M1648" t="s">
        <v>7</v>
      </c>
      <c r="N1648" t="s">
        <v>1424</v>
      </c>
      <c r="O1648" t="s">
        <v>27</v>
      </c>
      <c r="P1648">
        <v>19800</v>
      </c>
      <c r="Q1648">
        <v>20000</v>
      </c>
      <c r="R1648" t="s">
        <v>73</v>
      </c>
      <c r="S1648" s="17">
        <v>9640001997</v>
      </c>
      <c r="T1648" s="2">
        <v>44847</v>
      </c>
      <c r="U1648" s="8">
        <v>13</v>
      </c>
      <c r="V1648" s="8" t="s">
        <v>1423</v>
      </c>
      <c r="W1648" s="8">
        <v>2022</v>
      </c>
      <c r="X1648" t="s">
        <v>15</v>
      </c>
      <c r="Y1648" s="3">
        <v>10.32</v>
      </c>
      <c r="Z1648">
        <v>13759.595959595961</v>
      </c>
      <c r="AA1648">
        <v>13622</v>
      </c>
      <c r="AB1648" s="8">
        <v>137.59595959596118</v>
      </c>
      <c r="AC1648" t="s">
        <v>16</v>
      </c>
    </row>
    <row r="1649" spans="1:29" x14ac:dyDescent="0.3">
      <c r="A1649">
        <v>1648</v>
      </c>
      <c r="B1649" t="s">
        <v>41</v>
      </c>
      <c r="C1649" t="s">
        <v>21</v>
      </c>
      <c r="D1649" t="s">
        <v>298</v>
      </c>
      <c r="E1649" t="s">
        <v>58</v>
      </c>
      <c r="F1649" t="s">
        <v>25</v>
      </c>
      <c r="G1649" t="s">
        <v>26</v>
      </c>
      <c r="H1649" t="s">
        <v>57</v>
      </c>
      <c r="I1649" t="s">
        <v>457</v>
      </c>
      <c r="J1649" s="2">
        <v>44849</v>
      </c>
      <c r="K1649">
        <v>1858402</v>
      </c>
      <c r="L1649">
        <v>1858402</v>
      </c>
      <c r="M1649" t="s">
        <v>7</v>
      </c>
      <c r="N1649" t="s">
        <v>1424</v>
      </c>
      <c r="O1649" t="s">
        <v>27</v>
      </c>
      <c r="P1649">
        <v>16300</v>
      </c>
      <c r="Q1649">
        <v>16500</v>
      </c>
      <c r="R1649" t="s">
        <v>1590</v>
      </c>
      <c r="S1649" s="17">
        <v>9640002026</v>
      </c>
      <c r="T1649" s="2">
        <v>44851</v>
      </c>
      <c r="U1649" s="8">
        <v>17</v>
      </c>
      <c r="V1649" s="8" t="s">
        <v>1423</v>
      </c>
      <c r="W1649" s="8">
        <v>2022</v>
      </c>
      <c r="X1649" t="s">
        <v>15</v>
      </c>
      <c r="Y1649" s="3">
        <v>11</v>
      </c>
      <c r="Z1649">
        <v>11343.496932515338</v>
      </c>
      <c r="AA1649">
        <v>11206</v>
      </c>
      <c r="AB1649" s="8">
        <v>137.4969325153379</v>
      </c>
      <c r="AC1649" t="s">
        <v>16</v>
      </c>
    </row>
    <row r="1650" spans="1:29" x14ac:dyDescent="0.3">
      <c r="A1650">
        <v>1649</v>
      </c>
      <c r="B1650" t="s">
        <v>8</v>
      </c>
      <c r="C1650" t="s">
        <v>21</v>
      </c>
      <c r="D1650" t="s">
        <v>829</v>
      </c>
      <c r="E1650" t="s">
        <v>58</v>
      </c>
      <c r="F1650" t="s">
        <v>25</v>
      </c>
      <c r="G1650" t="s">
        <v>26</v>
      </c>
      <c r="H1650" t="s">
        <v>1548</v>
      </c>
      <c r="I1650" t="s">
        <v>457</v>
      </c>
      <c r="J1650" s="2">
        <v>44841</v>
      </c>
      <c r="K1650">
        <v>1830739</v>
      </c>
      <c r="L1650">
        <v>1830739</v>
      </c>
      <c r="M1650" t="s">
        <v>7</v>
      </c>
      <c r="N1650" t="s">
        <v>1424</v>
      </c>
      <c r="O1650" t="s">
        <v>27</v>
      </c>
      <c r="P1650">
        <v>32900</v>
      </c>
      <c r="Q1650">
        <v>34000</v>
      </c>
      <c r="R1650" t="s">
        <v>201</v>
      </c>
      <c r="S1650" s="17">
        <v>9460005932</v>
      </c>
      <c r="T1650" s="2">
        <v>44848</v>
      </c>
      <c r="U1650" s="8">
        <v>14</v>
      </c>
      <c r="V1650" s="8" t="s">
        <v>1423</v>
      </c>
      <c r="W1650" s="8">
        <v>2022</v>
      </c>
      <c r="X1650" t="s">
        <v>50</v>
      </c>
      <c r="Y1650" s="3">
        <v>1500</v>
      </c>
      <c r="Z1650">
        <v>3596.3525835866262</v>
      </c>
      <c r="AA1650">
        <v>3480</v>
      </c>
      <c r="AB1650" s="8">
        <v>116.35258358662622</v>
      </c>
      <c r="AC1650" t="s">
        <v>16</v>
      </c>
    </row>
    <row r="1651" spans="1:29" x14ac:dyDescent="0.3">
      <c r="A1651">
        <v>1650</v>
      </c>
      <c r="B1651" t="s">
        <v>41</v>
      </c>
      <c r="C1651" t="s">
        <v>21</v>
      </c>
      <c r="D1651" t="s">
        <v>298</v>
      </c>
      <c r="E1651" t="s">
        <v>58</v>
      </c>
      <c r="F1651" t="s">
        <v>25</v>
      </c>
      <c r="G1651" t="s">
        <v>26</v>
      </c>
      <c r="H1651" t="s">
        <v>57</v>
      </c>
      <c r="I1651" t="s">
        <v>457</v>
      </c>
      <c r="J1651" s="2">
        <v>44849</v>
      </c>
      <c r="K1651">
        <v>1858402</v>
      </c>
      <c r="L1651">
        <v>1858402</v>
      </c>
      <c r="M1651" t="s">
        <v>7</v>
      </c>
      <c r="N1651" t="s">
        <v>1424</v>
      </c>
      <c r="O1651" t="s">
        <v>27</v>
      </c>
      <c r="P1651">
        <v>16300</v>
      </c>
      <c r="Q1651">
        <v>16500</v>
      </c>
      <c r="R1651" t="s">
        <v>1590</v>
      </c>
      <c r="S1651" s="17">
        <v>9640002029</v>
      </c>
      <c r="T1651" s="2">
        <v>44851</v>
      </c>
      <c r="U1651" s="8">
        <v>17</v>
      </c>
      <c r="V1651" s="8" t="s">
        <v>1423</v>
      </c>
      <c r="W1651" s="8">
        <v>2022</v>
      </c>
      <c r="X1651" t="s">
        <v>15</v>
      </c>
      <c r="Y1651" s="3">
        <v>9</v>
      </c>
      <c r="Z1651">
        <v>9281.5030674846621</v>
      </c>
      <c r="AA1651">
        <v>9169</v>
      </c>
      <c r="AB1651" s="8">
        <v>112.5030674846621</v>
      </c>
      <c r="AC1651" t="s">
        <v>16</v>
      </c>
    </row>
    <row r="1652" spans="1:29" x14ac:dyDescent="0.3">
      <c r="A1652">
        <v>1651</v>
      </c>
      <c r="B1652" t="s">
        <v>41</v>
      </c>
      <c r="C1652" t="s">
        <v>21</v>
      </c>
      <c r="D1652" t="s">
        <v>829</v>
      </c>
      <c r="E1652" t="s">
        <v>382</v>
      </c>
      <c r="F1652" t="s">
        <v>25</v>
      </c>
      <c r="G1652" t="s">
        <v>26</v>
      </c>
      <c r="H1652" t="s">
        <v>410</v>
      </c>
      <c r="I1652" t="s">
        <v>457</v>
      </c>
      <c r="J1652" s="2">
        <v>44844</v>
      </c>
      <c r="K1652">
        <v>1838524</v>
      </c>
      <c r="L1652">
        <v>1838524</v>
      </c>
      <c r="M1652" t="s">
        <v>7</v>
      </c>
      <c r="N1652" t="s">
        <v>1424</v>
      </c>
      <c r="O1652" t="s">
        <v>27</v>
      </c>
      <c r="P1652">
        <v>15800</v>
      </c>
      <c r="Q1652">
        <v>17000</v>
      </c>
      <c r="R1652" t="s">
        <v>1601</v>
      </c>
      <c r="S1652" s="17">
        <v>9640002015</v>
      </c>
      <c r="T1652" s="2">
        <v>44851</v>
      </c>
      <c r="U1652" s="8">
        <v>17</v>
      </c>
      <c r="V1652" s="8" t="s">
        <v>1423</v>
      </c>
      <c r="W1652" s="8">
        <v>2022</v>
      </c>
      <c r="X1652" t="s">
        <v>15</v>
      </c>
      <c r="Y1652" s="3">
        <v>1.41</v>
      </c>
      <c r="Z1652">
        <v>1497.7215189873418</v>
      </c>
      <c r="AA1652">
        <v>1392</v>
      </c>
      <c r="AB1652" s="8">
        <v>105.72151898734182</v>
      </c>
      <c r="AC1652" t="s">
        <v>16</v>
      </c>
    </row>
    <row r="1653" spans="1:29" x14ac:dyDescent="0.3">
      <c r="A1653">
        <v>1652</v>
      </c>
      <c r="B1653" t="s">
        <v>41</v>
      </c>
      <c r="C1653" t="s">
        <v>21</v>
      </c>
      <c r="D1653" t="s">
        <v>298</v>
      </c>
      <c r="E1653" t="s">
        <v>58</v>
      </c>
      <c r="F1653" t="s">
        <v>25</v>
      </c>
      <c r="G1653" t="s">
        <v>26</v>
      </c>
      <c r="H1653" t="s">
        <v>57</v>
      </c>
      <c r="I1653" t="s">
        <v>457</v>
      </c>
      <c r="J1653" s="2">
        <v>44849</v>
      </c>
      <c r="K1653">
        <v>1858402</v>
      </c>
      <c r="L1653">
        <v>1858402</v>
      </c>
      <c r="M1653" t="s">
        <v>7</v>
      </c>
      <c r="N1653" t="s">
        <v>1424</v>
      </c>
      <c r="O1653" t="s">
        <v>27</v>
      </c>
      <c r="P1653">
        <v>16300</v>
      </c>
      <c r="Q1653">
        <v>16500</v>
      </c>
      <c r="R1653" t="s">
        <v>1590</v>
      </c>
      <c r="S1653" s="17">
        <v>9640002032</v>
      </c>
      <c r="T1653" s="2">
        <v>44851</v>
      </c>
      <c r="U1653" s="8">
        <v>17</v>
      </c>
      <c r="V1653" s="8" t="s">
        <v>1423</v>
      </c>
      <c r="W1653" s="8">
        <v>2022</v>
      </c>
      <c r="X1653" t="s">
        <v>15</v>
      </c>
      <c r="Y1653" s="3">
        <v>8</v>
      </c>
      <c r="Z1653">
        <v>8250</v>
      </c>
      <c r="AA1653">
        <v>8150</v>
      </c>
      <c r="AB1653" s="8">
        <v>100</v>
      </c>
      <c r="AC1653" t="s">
        <v>16</v>
      </c>
    </row>
    <row r="1654" spans="1:29" x14ac:dyDescent="0.3">
      <c r="A1654">
        <v>1653</v>
      </c>
      <c r="B1654" t="s">
        <v>32</v>
      </c>
      <c r="C1654" t="s">
        <v>21</v>
      </c>
      <c r="D1654" t="s">
        <v>1468</v>
      </c>
      <c r="E1654" t="s">
        <v>1449</v>
      </c>
      <c r="F1654" t="s">
        <v>25</v>
      </c>
      <c r="G1654" t="s">
        <v>26</v>
      </c>
      <c r="H1654" t="s">
        <v>489</v>
      </c>
      <c r="I1654" t="s">
        <v>455</v>
      </c>
      <c r="J1654" s="2">
        <v>44853</v>
      </c>
      <c r="K1654">
        <v>1871613</v>
      </c>
      <c r="L1654">
        <v>1871613</v>
      </c>
      <c r="M1654" t="s">
        <v>7</v>
      </c>
      <c r="N1654" t="s">
        <v>1424</v>
      </c>
      <c r="O1654" t="s">
        <v>27</v>
      </c>
      <c r="P1654">
        <v>58900</v>
      </c>
      <c r="Q1654">
        <v>59000</v>
      </c>
      <c r="R1654" t="s">
        <v>187</v>
      </c>
      <c r="S1654" s="17">
        <v>9640002041</v>
      </c>
      <c r="T1654" s="2">
        <v>44853</v>
      </c>
      <c r="U1654" s="8">
        <v>19</v>
      </c>
      <c r="V1654" s="8" t="s">
        <v>1423</v>
      </c>
      <c r="W1654" s="8">
        <v>2022</v>
      </c>
      <c r="X1654" t="s">
        <v>15</v>
      </c>
      <c r="Y1654" s="3">
        <v>12</v>
      </c>
      <c r="Z1654">
        <v>59000</v>
      </c>
      <c r="AA1654">
        <v>58900</v>
      </c>
      <c r="AB1654" s="8">
        <v>100</v>
      </c>
      <c r="AC1654" t="s">
        <v>16</v>
      </c>
    </row>
    <row r="1655" spans="1:29" x14ac:dyDescent="0.3">
      <c r="A1655">
        <v>1654</v>
      </c>
      <c r="B1655" t="s">
        <v>32</v>
      </c>
      <c r="C1655" t="s">
        <v>21</v>
      </c>
      <c r="D1655" t="s">
        <v>1468</v>
      </c>
      <c r="E1655" t="s">
        <v>1449</v>
      </c>
      <c r="F1655" t="s">
        <v>25</v>
      </c>
      <c r="G1655" t="s">
        <v>26</v>
      </c>
      <c r="H1655" t="s">
        <v>1527</v>
      </c>
      <c r="I1655" t="s">
        <v>455</v>
      </c>
      <c r="J1655" s="2">
        <v>44853</v>
      </c>
      <c r="K1655">
        <v>1871613</v>
      </c>
      <c r="L1655">
        <v>1871613</v>
      </c>
      <c r="M1655" t="s">
        <v>7</v>
      </c>
      <c r="N1655" t="s">
        <v>1424</v>
      </c>
      <c r="O1655" t="s">
        <v>27</v>
      </c>
      <c r="P1655">
        <v>58900</v>
      </c>
      <c r="Q1655">
        <v>59000</v>
      </c>
      <c r="R1655" t="s">
        <v>187</v>
      </c>
      <c r="S1655" s="17">
        <v>9640002086</v>
      </c>
      <c r="T1655" s="2">
        <v>44863</v>
      </c>
      <c r="U1655" s="8">
        <v>29</v>
      </c>
      <c r="V1655" s="8" t="s">
        <v>1423</v>
      </c>
      <c r="W1655" s="8">
        <v>2022</v>
      </c>
      <c r="X1655" t="s">
        <v>15</v>
      </c>
      <c r="Y1655" s="3">
        <v>12.5</v>
      </c>
      <c r="Z1655">
        <v>59000</v>
      </c>
      <c r="AA1655">
        <v>58900</v>
      </c>
      <c r="AB1655" s="8">
        <v>100</v>
      </c>
      <c r="AC1655" t="s">
        <v>16</v>
      </c>
    </row>
    <row r="1656" spans="1:29" x14ac:dyDescent="0.3">
      <c r="A1656">
        <v>1655</v>
      </c>
      <c r="B1656" t="s">
        <v>20</v>
      </c>
      <c r="C1656" t="s">
        <v>9</v>
      </c>
      <c r="D1656" t="s">
        <v>1469</v>
      </c>
      <c r="E1656" t="s">
        <v>226</v>
      </c>
      <c r="F1656" t="s">
        <v>25</v>
      </c>
      <c r="G1656" t="s">
        <v>26</v>
      </c>
      <c r="H1656" t="s">
        <v>1549</v>
      </c>
      <c r="I1656" t="s">
        <v>457</v>
      </c>
      <c r="J1656" s="2">
        <v>44863</v>
      </c>
      <c r="K1656">
        <v>1905281</v>
      </c>
      <c r="L1656">
        <v>1905281</v>
      </c>
      <c r="M1656" t="s">
        <v>7</v>
      </c>
      <c r="N1656" t="s">
        <v>1424</v>
      </c>
      <c r="O1656" t="s">
        <v>27</v>
      </c>
      <c r="P1656">
        <v>7400</v>
      </c>
      <c r="Q1656">
        <v>7500</v>
      </c>
      <c r="R1656" t="s">
        <v>1590</v>
      </c>
      <c r="S1656" s="17">
        <v>3000008187</v>
      </c>
      <c r="T1656" s="2">
        <v>44864</v>
      </c>
      <c r="U1656" s="8">
        <v>30</v>
      </c>
      <c r="V1656" s="8" t="s">
        <v>1423</v>
      </c>
      <c r="W1656" s="8">
        <v>2022</v>
      </c>
      <c r="X1656" t="s">
        <v>15</v>
      </c>
      <c r="Y1656" s="3">
        <v>8</v>
      </c>
      <c r="Z1656">
        <v>7500</v>
      </c>
      <c r="AA1656">
        <v>7400</v>
      </c>
      <c r="AB1656" s="8">
        <v>100</v>
      </c>
      <c r="AC1656" t="s">
        <v>16</v>
      </c>
    </row>
    <row r="1657" spans="1:29" x14ac:dyDescent="0.3">
      <c r="A1657">
        <v>1656</v>
      </c>
      <c r="B1657" t="s">
        <v>41</v>
      </c>
      <c r="C1657" t="s">
        <v>21</v>
      </c>
      <c r="D1657" t="s">
        <v>829</v>
      </c>
      <c r="E1657" t="s">
        <v>58</v>
      </c>
      <c r="F1657" t="s">
        <v>25</v>
      </c>
      <c r="G1657" t="s">
        <v>26</v>
      </c>
      <c r="H1657" t="s">
        <v>1546</v>
      </c>
      <c r="I1657" t="s">
        <v>457</v>
      </c>
      <c r="J1657" s="2">
        <v>44854</v>
      </c>
      <c r="K1657">
        <v>1876297</v>
      </c>
      <c r="L1657">
        <v>1876297</v>
      </c>
      <c r="M1657" t="s">
        <v>7</v>
      </c>
      <c r="N1657" t="s">
        <v>1424</v>
      </c>
      <c r="O1657" t="s">
        <v>14</v>
      </c>
      <c r="P1657">
        <v>898</v>
      </c>
      <c r="Q1657">
        <v>950</v>
      </c>
      <c r="R1657" t="s">
        <v>253</v>
      </c>
      <c r="S1657" s="17">
        <v>9640002063</v>
      </c>
      <c r="T1657" s="2">
        <v>44856</v>
      </c>
      <c r="U1657" s="8">
        <v>22</v>
      </c>
      <c r="V1657" s="8" t="s">
        <v>1423</v>
      </c>
      <c r="W1657" s="8">
        <v>2022</v>
      </c>
      <c r="X1657" t="s">
        <v>50</v>
      </c>
      <c r="Y1657" s="3">
        <v>360</v>
      </c>
      <c r="Z1657">
        <v>1294.8775055679287</v>
      </c>
      <c r="AA1657">
        <v>1224</v>
      </c>
      <c r="AB1657" s="8">
        <v>70.877505567928665</v>
      </c>
      <c r="AC1657" t="s">
        <v>16</v>
      </c>
    </row>
    <row r="1658" spans="1:29" x14ac:dyDescent="0.3">
      <c r="A1658">
        <v>1657</v>
      </c>
      <c r="B1658" t="s">
        <v>41</v>
      </c>
      <c r="C1658" t="s">
        <v>21</v>
      </c>
      <c r="D1658" t="s">
        <v>851</v>
      </c>
      <c r="E1658" t="s">
        <v>412</v>
      </c>
      <c r="F1658" t="s">
        <v>25</v>
      </c>
      <c r="G1658" t="s">
        <v>26</v>
      </c>
      <c r="H1658" t="s">
        <v>1547</v>
      </c>
      <c r="I1658" t="s">
        <v>457</v>
      </c>
      <c r="J1658" s="2">
        <v>44846</v>
      </c>
      <c r="K1658">
        <v>1846462</v>
      </c>
      <c r="L1658">
        <v>1846462</v>
      </c>
      <c r="M1658" t="s">
        <v>7</v>
      </c>
      <c r="N1658" t="s">
        <v>1424</v>
      </c>
      <c r="O1658" t="s">
        <v>27</v>
      </c>
      <c r="P1658">
        <v>19800</v>
      </c>
      <c r="Q1658">
        <v>20000</v>
      </c>
      <c r="R1658" t="s">
        <v>73</v>
      </c>
      <c r="S1658" s="17">
        <v>9640002007</v>
      </c>
      <c r="T1658" s="2">
        <v>44849</v>
      </c>
      <c r="U1658" s="8">
        <v>15</v>
      </c>
      <c r="V1658" s="8" t="s">
        <v>1423</v>
      </c>
      <c r="W1658" s="8">
        <v>2022</v>
      </c>
      <c r="X1658" t="s">
        <v>15</v>
      </c>
      <c r="Y1658" s="3">
        <v>4.17</v>
      </c>
      <c r="Z1658">
        <v>5559.5959595959603</v>
      </c>
      <c r="AA1658">
        <v>5504</v>
      </c>
      <c r="AB1658" s="8">
        <v>55.595959595960267</v>
      </c>
      <c r="AC1658" t="s">
        <v>16</v>
      </c>
    </row>
    <row r="1659" spans="1:29" x14ac:dyDescent="0.3">
      <c r="A1659">
        <v>1658</v>
      </c>
      <c r="B1659" t="s">
        <v>8</v>
      </c>
      <c r="C1659" t="s">
        <v>21</v>
      </c>
      <c r="D1659" t="s">
        <v>166</v>
      </c>
      <c r="E1659" t="s">
        <v>329</v>
      </c>
      <c r="F1659" t="s">
        <v>329</v>
      </c>
      <c r="G1659" t="s">
        <v>13</v>
      </c>
      <c r="H1659" t="s">
        <v>41</v>
      </c>
      <c r="I1659" t="s">
        <v>457</v>
      </c>
      <c r="J1659" s="2">
        <v>44844</v>
      </c>
      <c r="K1659">
        <v>1838087</v>
      </c>
      <c r="L1659">
        <v>1838087</v>
      </c>
      <c r="M1659" t="s">
        <v>7</v>
      </c>
      <c r="N1659" t="s">
        <v>1424</v>
      </c>
      <c r="O1659" t="s">
        <v>14</v>
      </c>
      <c r="P1659">
        <v>1594</v>
      </c>
      <c r="Q1659">
        <v>1650</v>
      </c>
      <c r="R1659" t="s">
        <v>201</v>
      </c>
      <c r="S1659" s="17">
        <v>9460005928</v>
      </c>
      <c r="T1659" s="2">
        <v>44848</v>
      </c>
      <c r="U1659" s="8">
        <v>14</v>
      </c>
      <c r="V1659" s="8" t="s">
        <v>1423</v>
      </c>
      <c r="W1659" s="8">
        <v>2022</v>
      </c>
      <c r="X1659" t="s">
        <v>15</v>
      </c>
      <c r="Y1659" s="3">
        <v>0.96</v>
      </c>
      <c r="Z1659">
        <v>1584</v>
      </c>
      <c r="AA1659">
        <v>1530.24</v>
      </c>
      <c r="AB1659" s="8">
        <v>53.759999999999991</v>
      </c>
      <c r="AC1659" t="s">
        <v>16</v>
      </c>
    </row>
    <row r="1660" spans="1:29" x14ac:dyDescent="0.3">
      <c r="A1660">
        <v>1659</v>
      </c>
      <c r="B1660" t="s">
        <v>41</v>
      </c>
      <c r="C1660" t="s">
        <v>21</v>
      </c>
      <c r="D1660" t="s">
        <v>298</v>
      </c>
      <c r="E1660" t="s">
        <v>58</v>
      </c>
      <c r="F1660" t="s">
        <v>25</v>
      </c>
      <c r="G1660" t="s">
        <v>26</v>
      </c>
      <c r="H1660" t="s">
        <v>57</v>
      </c>
      <c r="I1660" t="s">
        <v>457</v>
      </c>
      <c r="J1660" s="2">
        <v>44849</v>
      </c>
      <c r="K1660">
        <v>1858402</v>
      </c>
      <c r="L1660">
        <v>1858402</v>
      </c>
      <c r="M1660" t="s">
        <v>7</v>
      </c>
      <c r="N1660" t="s">
        <v>1424</v>
      </c>
      <c r="O1660" t="s">
        <v>27</v>
      </c>
      <c r="P1660">
        <v>16300</v>
      </c>
      <c r="Q1660">
        <v>16500</v>
      </c>
      <c r="R1660" t="s">
        <v>1590</v>
      </c>
      <c r="S1660" s="17">
        <v>9640002031</v>
      </c>
      <c r="T1660" s="2">
        <v>44851</v>
      </c>
      <c r="U1660" s="8">
        <v>17</v>
      </c>
      <c r="V1660" s="8" t="s">
        <v>1423</v>
      </c>
      <c r="W1660" s="8">
        <v>2022</v>
      </c>
      <c r="X1660" t="s">
        <v>15</v>
      </c>
      <c r="Y1660" s="3">
        <v>3</v>
      </c>
      <c r="Z1660">
        <v>3093.4969325153374</v>
      </c>
      <c r="AA1660">
        <v>3056</v>
      </c>
      <c r="AB1660" s="8">
        <v>37.496932515337448</v>
      </c>
      <c r="AC1660" t="s">
        <v>16</v>
      </c>
    </row>
    <row r="1661" spans="1:29" x14ac:dyDescent="0.3">
      <c r="A1661">
        <v>1660</v>
      </c>
      <c r="B1661" t="s">
        <v>41</v>
      </c>
      <c r="C1661" t="s">
        <v>21</v>
      </c>
      <c r="D1661" t="s">
        <v>829</v>
      </c>
      <c r="E1661" t="s">
        <v>382</v>
      </c>
      <c r="F1661" t="s">
        <v>25</v>
      </c>
      <c r="G1661" t="s">
        <v>26</v>
      </c>
      <c r="H1661" t="s">
        <v>1547</v>
      </c>
      <c r="I1661" t="s">
        <v>457</v>
      </c>
      <c r="J1661" s="2">
        <v>44846</v>
      </c>
      <c r="K1661">
        <v>1846462</v>
      </c>
      <c r="L1661">
        <v>1846462</v>
      </c>
      <c r="M1661" t="s">
        <v>7</v>
      </c>
      <c r="N1661" t="s">
        <v>1424</v>
      </c>
      <c r="O1661" t="s">
        <v>27</v>
      </c>
      <c r="P1661">
        <v>19800</v>
      </c>
      <c r="Q1661">
        <v>20000</v>
      </c>
      <c r="R1661" t="s">
        <v>73</v>
      </c>
      <c r="S1661" s="17">
        <v>9640002008</v>
      </c>
      <c r="T1661" s="2">
        <v>44849</v>
      </c>
      <c r="U1661" s="8">
        <v>15</v>
      </c>
      <c r="V1661" s="8" t="s">
        <v>1423</v>
      </c>
      <c r="W1661" s="8">
        <v>2022</v>
      </c>
      <c r="X1661" t="s">
        <v>15</v>
      </c>
      <c r="Y1661" s="3">
        <v>1.78</v>
      </c>
      <c r="Z1661">
        <v>2373.7373737373737</v>
      </c>
      <c r="AA1661">
        <v>2350</v>
      </c>
      <c r="AB1661" s="8">
        <v>23.737373737373673</v>
      </c>
      <c r="AC1661" t="s">
        <v>16</v>
      </c>
    </row>
    <row r="1662" spans="1:29" x14ac:dyDescent="0.3">
      <c r="A1662">
        <v>1661</v>
      </c>
      <c r="B1662" t="s">
        <v>41</v>
      </c>
      <c r="C1662" t="s">
        <v>21</v>
      </c>
      <c r="D1662" t="s">
        <v>829</v>
      </c>
      <c r="E1662" t="s">
        <v>58</v>
      </c>
      <c r="F1662" t="s">
        <v>25</v>
      </c>
      <c r="G1662" t="s">
        <v>26</v>
      </c>
      <c r="H1662" t="s">
        <v>1546</v>
      </c>
      <c r="I1662" t="s">
        <v>457</v>
      </c>
      <c r="J1662" s="2">
        <v>44854</v>
      </c>
      <c r="K1662">
        <v>1876297</v>
      </c>
      <c r="L1662">
        <v>1876297</v>
      </c>
      <c r="M1662" t="s">
        <v>7</v>
      </c>
      <c r="N1662" t="s">
        <v>1424</v>
      </c>
      <c r="O1662" t="s">
        <v>14</v>
      </c>
      <c r="P1662">
        <v>898</v>
      </c>
      <c r="Q1662">
        <v>950</v>
      </c>
      <c r="R1662" t="s">
        <v>253</v>
      </c>
      <c r="S1662" s="17">
        <v>9640002064</v>
      </c>
      <c r="T1662" s="2">
        <v>44856</v>
      </c>
      <c r="U1662" s="8">
        <v>22</v>
      </c>
      <c r="V1662" s="8" t="s">
        <v>1423</v>
      </c>
      <c r="W1662" s="8">
        <v>2022</v>
      </c>
      <c r="X1662" t="s">
        <v>50</v>
      </c>
      <c r="Y1662" s="3">
        <v>60</v>
      </c>
      <c r="Z1662">
        <v>215.81291759465478</v>
      </c>
      <c r="AA1662">
        <v>204</v>
      </c>
      <c r="AB1662" s="8">
        <v>11.812917594654778</v>
      </c>
      <c r="AC1662" t="s">
        <v>16</v>
      </c>
    </row>
    <row r="1663" spans="1:29" x14ac:dyDescent="0.3">
      <c r="A1663">
        <v>1662</v>
      </c>
      <c r="B1663" t="s">
        <v>41</v>
      </c>
      <c r="C1663" t="s">
        <v>21</v>
      </c>
      <c r="D1663" t="s">
        <v>1468</v>
      </c>
      <c r="E1663" t="s">
        <v>58</v>
      </c>
      <c r="F1663" t="s">
        <v>25</v>
      </c>
      <c r="G1663" t="s">
        <v>26</v>
      </c>
      <c r="H1663" t="s">
        <v>489</v>
      </c>
      <c r="I1663" t="s">
        <v>455</v>
      </c>
      <c r="J1663" s="2">
        <v>44847</v>
      </c>
      <c r="K1663">
        <v>1851693</v>
      </c>
      <c r="L1663">
        <v>1851693</v>
      </c>
      <c r="M1663" t="s">
        <v>7</v>
      </c>
      <c r="N1663" t="s">
        <v>1424</v>
      </c>
      <c r="O1663" t="s">
        <v>27</v>
      </c>
      <c r="P1663">
        <v>52900</v>
      </c>
      <c r="Q1663">
        <v>53000</v>
      </c>
      <c r="R1663" t="s">
        <v>187</v>
      </c>
      <c r="S1663" s="17">
        <v>9640002012</v>
      </c>
      <c r="T1663" s="2">
        <v>44850</v>
      </c>
      <c r="U1663" s="8">
        <v>16</v>
      </c>
      <c r="V1663" s="8" t="s">
        <v>1423</v>
      </c>
      <c r="W1663" s="8">
        <v>2022</v>
      </c>
      <c r="X1663" t="s">
        <v>15</v>
      </c>
      <c r="Y1663" s="3">
        <v>1.62</v>
      </c>
      <c r="Z1663">
        <v>5366.1247637051038</v>
      </c>
      <c r="AA1663">
        <v>5356</v>
      </c>
      <c r="AB1663" s="8">
        <v>10.12476370510376</v>
      </c>
      <c r="AC1663" t="s">
        <v>16</v>
      </c>
    </row>
    <row r="1664" spans="1:29" x14ac:dyDescent="0.3">
      <c r="A1664">
        <v>1663</v>
      </c>
      <c r="B1664" t="s">
        <v>41</v>
      </c>
      <c r="C1664" t="s">
        <v>21</v>
      </c>
      <c r="D1664" t="s">
        <v>665</v>
      </c>
      <c r="E1664" t="s">
        <v>244</v>
      </c>
      <c r="F1664" t="s">
        <v>25</v>
      </c>
      <c r="G1664" t="s">
        <v>26</v>
      </c>
      <c r="H1664" t="s">
        <v>1550</v>
      </c>
      <c r="I1664" t="s">
        <v>457</v>
      </c>
      <c r="J1664" s="2">
        <v>44855</v>
      </c>
      <c r="K1664">
        <v>1881324</v>
      </c>
      <c r="L1664">
        <v>1881324</v>
      </c>
      <c r="M1664" t="s">
        <v>7</v>
      </c>
      <c r="N1664" t="s">
        <v>1424</v>
      </c>
      <c r="O1664" t="s">
        <v>27</v>
      </c>
      <c r="P1664">
        <v>14000</v>
      </c>
      <c r="Q1664">
        <v>14000</v>
      </c>
      <c r="R1664" t="s">
        <v>86</v>
      </c>
      <c r="S1664" s="17">
        <v>9640002062</v>
      </c>
      <c r="T1664" s="2">
        <v>44856</v>
      </c>
      <c r="U1664" s="8">
        <v>22</v>
      </c>
      <c r="V1664" s="8" t="s">
        <v>1423</v>
      </c>
      <c r="W1664" s="8">
        <v>2022</v>
      </c>
      <c r="X1664" t="s">
        <v>67</v>
      </c>
      <c r="Y1664" s="3">
        <v>1</v>
      </c>
      <c r="Z1664">
        <v>14000</v>
      </c>
      <c r="AA1664">
        <v>14000</v>
      </c>
      <c r="AB1664" s="8">
        <v>0</v>
      </c>
      <c r="AC1664" t="s">
        <v>30</v>
      </c>
    </row>
    <row r="1665" spans="1:29" x14ac:dyDescent="0.3">
      <c r="A1665">
        <v>1664</v>
      </c>
      <c r="B1665" t="s">
        <v>8</v>
      </c>
      <c r="C1665" t="s">
        <v>9</v>
      </c>
      <c r="D1665" t="s">
        <v>1470</v>
      </c>
      <c r="E1665" t="s">
        <v>1471</v>
      </c>
      <c r="F1665" t="s">
        <v>25</v>
      </c>
      <c r="G1665" t="s">
        <v>26</v>
      </c>
      <c r="H1665" t="s">
        <v>1551</v>
      </c>
      <c r="I1665" t="s">
        <v>1551</v>
      </c>
      <c r="J1665" s="2" t="s">
        <v>76</v>
      </c>
      <c r="K1665" t="s">
        <v>76</v>
      </c>
      <c r="L1665" t="s">
        <v>1552</v>
      </c>
      <c r="M1665" t="s">
        <v>76</v>
      </c>
      <c r="N1665" t="s">
        <v>1425</v>
      </c>
      <c r="O1665" t="s">
        <v>14</v>
      </c>
      <c r="P1665">
        <v>750</v>
      </c>
      <c r="Q1665">
        <v>750</v>
      </c>
      <c r="R1665" t="s">
        <v>1592</v>
      </c>
      <c r="S1665" s="17">
        <v>8000048445</v>
      </c>
      <c r="T1665" s="2">
        <v>44847</v>
      </c>
      <c r="U1665" s="8">
        <v>13</v>
      </c>
      <c r="V1665" s="8" t="s">
        <v>1423</v>
      </c>
      <c r="W1665" s="8">
        <v>2022</v>
      </c>
      <c r="X1665" t="s">
        <v>67</v>
      </c>
      <c r="Y1665" s="3">
        <v>250</v>
      </c>
      <c r="Z1665">
        <v>187500</v>
      </c>
      <c r="AA1665">
        <v>187500</v>
      </c>
      <c r="AB1665" s="8">
        <v>0</v>
      </c>
      <c r="AC1665" t="s">
        <v>30</v>
      </c>
    </row>
    <row r="1666" spans="1:29" x14ac:dyDescent="0.3">
      <c r="A1666">
        <v>1665</v>
      </c>
      <c r="B1666" t="s">
        <v>8</v>
      </c>
      <c r="C1666" t="s">
        <v>9</v>
      </c>
      <c r="D1666" t="s">
        <v>1470</v>
      </c>
      <c r="E1666" t="s">
        <v>1471</v>
      </c>
      <c r="F1666" t="s">
        <v>25</v>
      </c>
      <c r="G1666" t="s">
        <v>26</v>
      </c>
      <c r="H1666" t="s">
        <v>1551</v>
      </c>
      <c r="I1666" t="s">
        <v>1551</v>
      </c>
      <c r="J1666" s="2" t="s">
        <v>76</v>
      </c>
      <c r="K1666" t="s">
        <v>76</v>
      </c>
      <c r="L1666" t="s">
        <v>1552</v>
      </c>
      <c r="M1666" t="s">
        <v>76</v>
      </c>
      <c r="N1666" t="s">
        <v>1425</v>
      </c>
      <c r="O1666" t="s">
        <v>14</v>
      </c>
      <c r="P1666">
        <v>750</v>
      </c>
      <c r="Q1666">
        <v>750</v>
      </c>
      <c r="R1666" t="s">
        <v>1592</v>
      </c>
      <c r="S1666" s="17">
        <v>8000048446</v>
      </c>
      <c r="T1666" s="2">
        <v>44847</v>
      </c>
      <c r="U1666" s="8">
        <v>13</v>
      </c>
      <c r="V1666" s="8" t="s">
        <v>1423</v>
      </c>
      <c r="W1666" s="8">
        <v>2022</v>
      </c>
      <c r="X1666" t="s">
        <v>67</v>
      </c>
      <c r="Y1666" s="3">
        <v>250</v>
      </c>
      <c r="Z1666">
        <v>187500</v>
      </c>
      <c r="AA1666">
        <v>187500</v>
      </c>
      <c r="AB1666" s="8">
        <v>0</v>
      </c>
      <c r="AC1666" t="s">
        <v>30</v>
      </c>
    </row>
    <row r="1667" spans="1:29" x14ac:dyDescent="0.3">
      <c r="A1667">
        <v>1666</v>
      </c>
      <c r="B1667" t="s">
        <v>41</v>
      </c>
      <c r="C1667" t="s">
        <v>21</v>
      </c>
      <c r="D1667" t="s">
        <v>1470</v>
      </c>
      <c r="E1667" t="s">
        <v>1471</v>
      </c>
      <c r="F1667" t="s">
        <v>25</v>
      </c>
      <c r="G1667" t="s">
        <v>26</v>
      </c>
      <c r="H1667" t="s">
        <v>1551</v>
      </c>
      <c r="I1667" t="s">
        <v>1551</v>
      </c>
      <c r="J1667" s="2" t="s">
        <v>76</v>
      </c>
      <c r="K1667" t="s">
        <v>76</v>
      </c>
      <c r="L1667" t="s">
        <v>1552</v>
      </c>
      <c r="M1667" t="s">
        <v>76</v>
      </c>
      <c r="N1667" t="s">
        <v>1425</v>
      </c>
      <c r="O1667" t="s">
        <v>14</v>
      </c>
      <c r="P1667">
        <v>750</v>
      </c>
      <c r="Q1667">
        <v>750</v>
      </c>
      <c r="R1667" t="s">
        <v>1592</v>
      </c>
      <c r="S1667" s="17">
        <v>3000007907</v>
      </c>
      <c r="T1667" s="2">
        <v>44847</v>
      </c>
      <c r="U1667" s="8">
        <v>13</v>
      </c>
      <c r="V1667" s="8" t="s">
        <v>1423</v>
      </c>
      <c r="W1667" s="8">
        <v>2022</v>
      </c>
      <c r="X1667" t="s">
        <v>67</v>
      </c>
      <c r="Y1667" s="3">
        <v>750</v>
      </c>
      <c r="Z1667">
        <v>562500</v>
      </c>
      <c r="AA1667">
        <v>562500</v>
      </c>
      <c r="AB1667" s="8">
        <v>0</v>
      </c>
      <c r="AC1667" t="s">
        <v>30</v>
      </c>
    </row>
    <row r="1668" spans="1:29" x14ac:dyDescent="0.3">
      <c r="A1668">
        <v>1667</v>
      </c>
      <c r="B1668" t="s">
        <v>8</v>
      </c>
      <c r="C1668" t="s">
        <v>21</v>
      </c>
      <c r="D1668" t="s">
        <v>1470</v>
      </c>
      <c r="E1668" t="s">
        <v>1471</v>
      </c>
      <c r="F1668" t="s">
        <v>25</v>
      </c>
      <c r="G1668" t="s">
        <v>26</v>
      </c>
      <c r="H1668" t="s">
        <v>1551</v>
      </c>
      <c r="I1668" t="s">
        <v>1551</v>
      </c>
      <c r="J1668" s="2" t="s">
        <v>76</v>
      </c>
      <c r="K1668" t="s">
        <v>76</v>
      </c>
      <c r="L1668" t="s">
        <v>1552</v>
      </c>
      <c r="M1668" t="s">
        <v>76</v>
      </c>
      <c r="N1668" t="s">
        <v>1425</v>
      </c>
      <c r="O1668" t="s">
        <v>14</v>
      </c>
      <c r="P1668">
        <v>750</v>
      </c>
      <c r="Q1668">
        <v>750</v>
      </c>
      <c r="R1668" t="s">
        <v>1592</v>
      </c>
      <c r="S1668" s="17">
        <v>3000007914</v>
      </c>
      <c r="T1668" s="2">
        <v>44847</v>
      </c>
      <c r="U1668" s="8">
        <v>13</v>
      </c>
      <c r="V1668" s="8" t="s">
        <v>1423</v>
      </c>
      <c r="W1668" s="8">
        <v>2022</v>
      </c>
      <c r="X1668" t="s">
        <v>67</v>
      </c>
      <c r="Y1668" s="3">
        <v>250</v>
      </c>
      <c r="Z1668">
        <v>187500</v>
      </c>
      <c r="AA1668">
        <v>187500</v>
      </c>
      <c r="AB1668" s="8">
        <v>0</v>
      </c>
      <c r="AC1668" t="s">
        <v>30</v>
      </c>
    </row>
    <row r="1669" spans="1:29" x14ac:dyDescent="0.3">
      <c r="A1669">
        <v>1668</v>
      </c>
      <c r="B1669" t="s">
        <v>41</v>
      </c>
      <c r="C1669" t="s">
        <v>21</v>
      </c>
      <c r="D1669" t="s">
        <v>87</v>
      </c>
      <c r="E1669" t="s">
        <v>1472</v>
      </c>
      <c r="F1669" t="s">
        <v>25</v>
      </c>
      <c r="G1669" t="s">
        <v>26</v>
      </c>
      <c r="H1669" t="s">
        <v>347</v>
      </c>
      <c r="I1669" t="s">
        <v>457</v>
      </c>
      <c r="J1669" s="2" t="s">
        <v>18</v>
      </c>
      <c r="K1669" t="s">
        <v>18</v>
      </c>
      <c r="L1669" t="s">
        <v>1552</v>
      </c>
      <c r="M1669" t="s">
        <v>18</v>
      </c>
      <c r="N1669" t="s">
        <v>1425</v>
      </c>
      <c r="O1669" t="s">
        <v>27</v>
      </c>
      <c r="P1669">
        <v>6000</v>
      </c>
      <c r="Q1669">
        <v>6000</v>
      </c>
      <c r="R1669" t="s">
        <v>86</v>
      </c>
      <c r="S1669" s="17">
        <v>9640002037</v>
      </c>
      <c r="T1669" s="2">
        <v>44852</v>
      </c>
      <c r="U1669" s="8">
        <v>18</v>
      </c>
      <c r="V1669" s="8" t="s">
        <v>1423</v>
      </c>
      <c r="W1669" s="8">
        <v>2022</v>
      </c>
      <c r="X1669" t="s">
        <v>67</v>
      </c>
      <c r="Y1669" s="3">
        <v>4</v>
      </c>
      <c r="Z1669">
        <v>1143</v>
      </c>
      <c r="AA1669">
        <v>1143</v>
      </c>
      <c r="AB1669" s="8">
        <v>0</v>
      </c>
      <c r="AC1669" t="s">
        <v>30</v>
      </c>
    </row>
    <row r="1670" spans="1:29" x14ac:dyDescent="0.3">
      <c r="A1670">
        <v>1669</v>
      </c>
      <c r="B1670" t="s">
        <v>41</v>
      </c>
      <c r="C1670" t="s">
        <v>21</v>
      </c>
      <c r="D1670" t="s">
        <v>87</v>
      </c>
      <c r="E1670" t="s">
        <v>105</v>
      </c>
      <c r="F1670" t="s">
        <v>25</v>
      </c>
      <c r="G1670" t="s">
        <v>26</v>
      </c>
      <c r="H1670" t="s">
        <v>347</v>
      </c>
      <c r="I1670" t="s">
        <v>457</v>
      </c>
      <c r="J1670" s="2" t="s">
        <v>18</v>
      </c>
      <c r="K1670" t="s">
        <v>18</v>
      </c>
      <c r="L1670" t="s">
        <v>1552</v>
      </c>
      <c r="M1670" t="s">
        <v>18</v>
      </c>
      <c r="N1670" t="s">
        <v>1425</v>
      </c>
      <c r="O1670" t="s">
        <v>27</v>
      </c>
      <c r="P1670">
        <v>6000</v>
      </c>
      <c r="Q1670">
        <v>6000</v>
      </c>
      <c r="R1670" t="s">
        <v>86</v>
      </c>
      <c r="S1670" s="17">
        <v>9640002038</v>
      </c>
      <c r="T1670" s="2">
        <v>44852</v>
      </c>
      <c r="U1670" s="8">
        <v>18</v>
      </c>
      <c r="V1670" s="8" t="s">
        <v>1423</v>
      </c>
      <c r="W1670" s="8">
        <v>2022</v>
      </c>
      <c r="X1670" t="s">
        <v>67</v>
      </c>
      <c r="Y1670" s="3">
        <v>17</v>
      </c>
      <c r="Z1670">
        <v>4857</v>
      </c>
      <c r="AA1670">
        <v>4857</v>
      </c>
      <c r="AB1670" s="8">
        <v>0</v>
      </c>
      <c r="AC1670" t="s">
        <v>30</v>
      </c>
    </row>
    <row r="1671" spans="1:29" x14ac:dyDescent="0.3">
      <c r="A1671">
        <v>1670</v>
      </c>
      <c r="B1671" t="s">
        <v>20</v>
      </c>
      <c r="C1671" t="s">
        <v>9</v>
      </c>
      <c r="D1671" t="s">
        <v>1473</v>
      </c>
      <c r="E1671" t="s">
        <v>226</v>
      </c>
      <c r="F1671" t="s">
        <v>25</v>
      </c>
      <c r="G1671" t="s">
        <v>26</v>
      </c>
      <c r="H1671" t="s">
        <v>1532</v>
      </c>
      <c r="I1671" t="s">
        <v>461</v>
      </c>
      <c r="J1671" s="2" t="s">
        <v>76</v>
      </c>
      <c r="K1671" t="s">
        <v>76</v>
      </c>
      <c r="L1671" t="s">
        <v>1552</v>
      </c>
      <c r="M1671" t="s">
        <v>76</v>
      </c>
      <c r="N1671" t="s">
        <v>1425</v>
      </c>
      <c r="O1671" t="s">
        <v>27</v>
      </c>
      <c r="P1671">
        <v>9500</v>
      </c>
      <c r="Q1671">
        <v>9500</v>
      </c>
      <c r="R1671" t="s">
        <v>1397</v>
      </c>
      <c r="S1671" s="17">
        <v>3000008152</v>
      </c>
      <c r="T1671" s="2">
        <v>44861</v>
      </c>
      <c r="U1671" s="8">
        <v>27</v>
      </c>
      <c r="V1671" s="8" t="s">
        <v>1423</v>
      </c>
      <c r="W1671" s="8">
        <v>2022</v>
      </c>
      <c r="X1671" t="s">
        <v>15</v>
      </c>
      <c r="Y1671" s="3">
        <v>0.87</v>
      </c>
      <c r="Z1671">
        <v>9500</v>
      </c>
      <c r="AA1671">
        <v>9500</v>
      </c>
      <c r="AB1671" s="8">
        <v>0</v>
      </c>
      <c r="AC1671" t="s">
        <v>30</v>
      </c>
    </row>
    <row r="1672" spans="1:29" x14ac:dyDescent="0.3">
      <c r="A1672">
        <v>1671</v>
      </c>
      <c r="B1672" t="s">
        <v>41</v>
      </c>
      <c r="C1672" t="s">
        <v>21</v>
      </c>
      <c r="D1672" t="s">
        <v>497</v>
      </c>
      <c r="E1672" t="s">
        <v>1053</v>
      </c>
      <c r="F1672" t="s">
        <v>25</v>
      </c>
      <c r="G1672" t="s">
        <v>26</v>
      </c>
      <c r="H1672" t="s">
        <v>1553</v>
      </c>
      <c r="I1672" t="s">
        <v>457</v>
      </c>
      <c r="J1672" s="2">
        <v>44786</v>
      </c>
      <c r="K1672">
        <v>1640423</v>
      </c>
      <c r="L1672">
        <v>1640423</v>
      </c>
      <c r="M1672" t="s">
        <v>7</v>
      </c>
      <c r="N1672" t="s">
        <v>1424</v>
      </c>
      <c r="O1672" t="s">
        <v>27</v>
      </c>
      <c r="P1672">
        <v>2500</v>
      </c>
      <c r="Q1672">
        <v>2500</v>
      </c>
      <c r="R1672" t="s">
        <v>263</v>
      </c>
      <c r="S1672" s="17">
        <v>9640002075</v>
      </c>
      <c r="T1672" s="2">
        <v>44860</v>
      </c>
      <c r="U1672" s="8">
        <v>26</v>
      </c>
      <c r="V1672" s="8" t="s">
        <v>1423</v>
      </c>
      <c r="W1672" s="8">
        <v>2022</v>
      </c>
      <c r="X1672" t="s">
        <v>15</v>
      </c>
      <c r="Y1672" s="3">
        <v>100</v>
      </c>
      <c r="Z1672">
        <v>62500</v>
      </c>
      <c r="AA1672">
        <v>62500</v>
      </c>
      <c r="AB1672" s="8">
        <v>0</v>
      </c>
      <c r="AC1672" t="s">
        <v>30</v>
      </c>
    </row>
    <row r="1673" spans="1:29" x14ac:dyDescent="0.3">
      <c r="A1673">
        <v>1672</v>
      </c>
      <c r="B1673" t="s">
        <v>41</v>
      </c>
      <c r="C1673" t="s">
        <v>21</v>
      </c>
      <c r="D1673" t="s">
        <v>497</v>
      </c>
      <c r="E1673" t="s">
        <v>1053</v>
      </c>
      <c r="F1673" t="s">
        <v>25</v>
      </c>
      <c r="G1673" t="s">
        <v>26</v>
      </c>
      <c r="H1673" t="s">
        <v>1553</v>
      </c>
      <c r="I1673" t="s">
        <v>457</v>
      </c>
      <c r="J1673" s="2">
        <v>44786</v>
      </c>
      <c r="K1673">
        <v>1640423</v>
      </c>
      <c r="L1673">
        <v>1640423</v>
      </c>
      <c r="M1673" t="s">
        <v>7</v>
      </c>
      <c r="N1673" t="s">
        <v>1424</v>
      </c>
      <c r="O1673" t="s">
        <v>27</v>
      </c>
      <c r="P1673">
        <v>2500</v>
      </c>
      <c r="Q1673">
        <v>2500</v>
      </c>
      <c r="R1673" t="s">
        <v>324</v>
      </c>
      <c r="S1673" s="17">
        <v>9640002076</v>
      </c>
      <c r="T1673" s="2">
        <v>44860</v>
      </c>
      <c r="U1673" s="8">
        <v>26</v>
      </c>
      <c r="V1673" s="8" t="s">
        <v>1423</v>
      </c>
      <c r="W1673" s="8">
        <v>2022</v>
      </c>
      <c r="X1673" t="s">
        <v>15</v>
      </c>
      <c r="Y1673" s="3">
        <v>100</v>
      </c>
      <c r="Z1673">
        <v>62500</v>
      </c>
      <c r="AA1673">
        <v>62500</v>
      </c>
      <c r="AB1673" s="8">
        <v>0</v>
      </c>
      <c r="AC1673" t="s">
        <v>30</v>
      </c>
    </row>
    <row r="1674" spans="1:29" x14ac:dyDescent="0.3">
      <c r="A1674">
        <v>1673</v>
      </c>
      <c r="B1674" t="s">
        <v>41</v>
      </c>
      <c r="C1674" t="s">
        <v>21</v>
      </c>
      <c r="D1674" t="s">
        <v>116</v>
      </c>
      <c r="E1674" t="s">
        <v>85</v>
      </c>
      <c r="F1674" t="s">
        <v>85</v>
      </c>
      <c r="G1674" t="s">
        <v>37</v>
      </c>
      <c r="H1674" t="s">
        <v>1554</v>
      </c>
      <c r="I1674" t="s">
        <v>460</v>
      </c>
      <c r="J1674" s="2">
        <v>44845</v>
      </c>
      <c r="K1674">
        <v>1839789</v>
      </c>
      <c r="L1674">
        <v>1839789</v>
      </c>
      <c r="M1674" t="s">
        <v>7</v>
      </c>
      <c r="N1674" t="s">
        <v>1424</v>
      </c>
      <c r="O1674" t="s">
        <v>14</v>
      </c>
      <c r="P1674">
        <v>1361</v>
      </c>
      <c r="Q1674">
        <v>1361</v>
      </c>
      <c r="R1674" t="s">
        <v>740</v>
      </c>
      <c r="S1674" s="17">
        <v>9640002048</v>
      </c>
      <c r="T1674" s="2">
        <v>44854</v>
      </c>
      <c r="U1674" s="8">
        <v>20</v>
      </c>
      <c r="V1674" s="8" t="s">
        <v>1423</v>
      </c>
      <c r="W1674" s="8">
        <v>2022</v>
      </c>
      <c r="X1674" t="s">
        <v>15</v>
      </c>
      <c r="Y1674" s="3">
        <v>3500</v>
      </c>
      <c r="Z1674">
        <v>4763500</v>
      </c>
      <c r="AA1674">
        <v>4763500</v>
      </c>
      <c r="AB1674" s="8">
        <v>0</v>
      </c>
      <c r="AC1674" t="s">
        <v>30</v>
      </c>
    </row>
    <row r="1675" spans="1:29" x14ac:dyDescent="0.3">
      <c r="A1675">
        <v>1674</v>
      </c>
      <c r="B1675" t="s">
        <v>41</v>
      </c>
      <c r="C1675" t="s">
        <v>21</v>
      </c>
      <c r="D1675" t="s">
        <v>116</v>
      </c>
      <c r="E1675" t="s">
        <v>85</v>
      </c>
      <c r="F1675" t="s">
        <v>85</v>
      </c>
      <c r="G1675" t="s">
        <v>37</v>
      </c>
      <c r="H1675" t="s">
        <v>1554</v>
      </c>
      <c r="I1675" t="s">
        <v>460</v>
      </c>
      <c r="J1675" s="2">
        <v>44845</v>
      </c>
      <c r="K1675">
        <v>1839789</v>
      </c>
      <c r="L1675">
        <v>1839789</v>
      </c>
      <c r="M1675" t="s">
        <v>7</v>
      </c>
      <c r="N1675" t="s">
        <v>1424</v>
      </c>
      <c r="O1675" t="s">
        <v>14</v>
      </c>
      <c r="P1675">
        <v>1361</v>
      </c>
      <c r="Q1675">
        <v>1361</v>
      </c>
      <c r="R1675" t="s">
        <v>561</v>
      </c>
      <c r="S1675" s="17">
        <v>9640002049</v>
      </c>
      <c r="T1675" s="2">
        <v>44854</v>
      </c>
      <c r="U1675" s="8">
        <v>20</v>
      </c>
      <c r="V1675" s="8" t="s">
        <v>1423</v>
      </c>
      <c r="W1675" s="8">
        <v>2022</v>
      </c>
      <c r="X1675" t="s">
        <v>15</v>
      </c>
      <c r="Y1675" s="3">
        <v>1774</v>
      </c>
      <c r="Z1675">
        <v>2414414</v>
      </c>
      <c r="AA1675">
        <v>2414414</v>
      </c>
      <c r="AB1675" s="8">
        <v>0</v>
      </c>
      <c r="AC1675" t="s">
        <v>30</v>
      </c>
    </row>
    <row r="1676" spans="1:29" x14ac:dyDescent="0.3">
      <c r="A1676">
        <v>1675</v>
      </c>
      <c r="B1676" t="s">
        <v>41</v>
      </c>
      <c r="C1676" t="s">
        <v>21</v>
      </c>
      <c r="D1676" t="s">
        <v>116</v>
      </c>
      <c r="E1676" t="s">
        <v>85</v>
      </c>
      <c r="F1676" t="s">
        <v>85</v>
      </c>
      <c r="G1676" t="s">
        <v>37</v>
      </c>
      <c r="H1676" t="s">
        <v>1554</v>
      </c>
      <c r="I1676" t="s">
        <v>460</v>
      </c>
      <c r="J1676" s="2">
        <v>44845</v>
      </c>
      <c r="K1676">
        <v>1839789</v>
      </c>
      <c r="L1676">
        <v>1839789</v>
      </c>
      <c r="M1676" t="s">
        <v>7</v>
      </c>
      <c r="N1676" t="s">
        <v>1424</v>
      </c>
      <c r="O1676" t="s">
        <v>14</v>
      </c>
      <c r="P1676">
        <v>1361</v>
      </c>
      <c r="Q1676">
        <v>1361</v>
      </c>
      <c r="R1676" t="s">
        <v>1593</v>
      </c>
      <c r="S1676" s="17">
        <v>9640002050</v>
      </c>
      <c r="T1676" s="2">
        <v>44854</v>
      </c>
      <c r="U1676" s="8">
        <v>20</v>
      </c>
      <c r="V1676" s="8" t="s">
        <v>1423</v>
      </c>
      <c r="W1676" s="8">
        <v>2022</v>
      </c>
      <c r="X1676" t="s">
        <v>15</v>
      </c>
      <c r="Y1676" s="3">
        <v>10000</v>
      </c>
      <c r="Z1676">
        <v>13610000</v>
      </c>
      <c r="AA1676">
        <v>13610000</v>
      </c>
      <c r="AB1676" s="8">
        <v>0</v>
      </c>
      <c r="AC1676" t="s">
        <v>30</v>
      </c>
    </row>
    <row r="1677" spans="1:29" x14ac:dyDescent="0.3">
      <c r="A1677">
        <v>1676</v>
      </c>
      <c r="B1677" t="s">
        <v>41</v>
      </c>
      <c r="C1677" t="s">
        <v>21</v>
      </c>
      <c r="D1677" t="s">
        <v>116</v>
      </c>
      <c r="E1677" t="s">
        <v>85</v>
      </c>
      <c r="F1677" t="s">
        <v>85</v>
      </c>
      <c r="G1677" t="s">
        <v>37</v>
      </c>
      <c r="H1677" t="s">
        <v>1554</v>
      </c>
      <c r="I1677" t="s">
        <v>460</v>
      </c>
      <c r="J1677" s="2">
        <v>44845</v>
      </c>
      <c r="K1677">
        <v>1839789</v>
      </c>
      <c r="L1677">
        <v>1839789</v>
      </c>
      <c r="M1677" t="s">
        <v>7</v>
      </c>
      <c r="N1677" t="s">
        <v>1424</v>
      </c>
      <c r="O1677" t="s">
        <v>14</v>
      </c>
      <c r="P1677">
        <v>1361</v>
      </c>
      <c r="Q1677">
        <v>1361</v>
      </c>
      <c r="R1677" t="s">
        <v>374</v>
      </c>
      <c r="S1677" s="17">
        <v>9640002054</v>
      </c>
      <c r="T1677" s="2">
        <v>44855</v>
      </c>
      <c r="U1677" s="8">
        <v>21</v>
      </c>
      <c r="V1677" s="8" t="s">
        <v>1423</v>
      </c>
      <c r="W1677" s="8">
        <v>2022</v>
      </c>
      <c r="X1677" t="s">
        <v>15</v>
      </c>
      <c r="Y1677" s="3">
        <v>2000</v>
      </c>
      <c r="Z1677">
        <v>2722000</v>
      </c>
      <c r="AA1677">
        <v>2722000</v>
      </c>
      <c r="AB1677" s="8">
        <v>0</v>
      </c>
      <c r="AC1677" t="s">
        <v>30</v>
      </c>
    </row>
    <row r="1678" spans="1:29" x14ac:dyDescent="0.3">
      <c r="A1678">
        <v>1677</v>
      </c>
      <c r="B1678" t="s">
        <v>41</v>
      </c>
      <c r="C1678" t="s">
        <v>21</v>
      </c>
      <c r="D1678" t="s">
        <v>116</v>
      </c>
      <c r="E1678" t="s">
        <v>85</v>
      </c>
      <c r="F1678" t="s">
        <v>85</v>
      </c>
      <c r="G1678" t="s">
        <v>37</v>
      </c>
      <c r="H1678" t="s">
        <v>1554</v>
      </c>
      <c r="I1678" t="s">
        <v>460</v>
      </c>
      <c r="J1678" s="2">
        <v>44845</v>
      </c>
      <c r="K1678">
        <v>1839789</v>
      </c>
      <c r="L1678">
        <v>1839789</v>
      </c>
      <c r="M1678" t="s">
        <v>7</v>
      </c>
      <c r="N1678" t="s">
        <v>1424</v>
      </c>
      <c r="O1678" t="s">
        <v>14</v>
      </c>
      <c r="P1678">
        <v>1361</v>
      </c>
      <c r="Q1678">
        <v>1361</v>
      </c>
      <c r="R1678" t="s">
        <v>1061</v>
      </c>
      <c r="S1678" s="17">
        <v>9640002055</v>
      </c>
      <c r="T1678" s="2">
        <v>44855</v>
      </c>
      <c r="U1678" s="8">
        <v>21</v>
      </c>
      <c r="V1678" s="8" t="s">
        <v>1423</v>
      </c>
      <c r="W1678" s="8">
        <v>2022</v>
      </c>
      <c r="X1678" t="s">
        <v>15</v>
      </c>
      <c r="Y1678" s="3">
        <v>1900</v>
      </c>
      <c r="Z1678">
        <v>2585900</v>
      </c>
      <c r="AA1678">
        <v>2585900</v>
      </c>
      <c r="AB1678" s="8">
        <v>0</v>
      </c>
      <c r="AC1678" t="s">
        <v>30</v>
      </c>
    </row>
    <row r="1679" spans="1:29" x14ac:dyDescent="0.3">
      <c r="A1679">
        <v>1678</v>
      </c>
      <c r="B1679" t="s">
        <v>41</v>
      </c>
      <c r="C1679" t="s">
        <v>21</v>
      </c>
      <c r="D1679" t="s">
        <v>116</v>
      </c>
      <c r="E1679" t="s">
        <v>85</v>
      </c>
      <c r="F1679" t="s">
        <v>85</v>
      </c>
      <c r="G1679" t="s">
        <v>37</v>
      </c>
      <c r="H1679" t="s">
        <v>1554</v>
      </c>
      <c r="I1679" t="s">
        <v>460</v>
      </c>
      <c r="J1679" s="2">
        <v>44845</v>
      </c>
      <c r="K1679">
        <v>1839789</v>
      </c>
      <c r="L1679">
        <v>1839789</v>
      </c>
      <c r="M1679" t="s">
        <v>7</v>
      </c>
      <c r="N1679" t="s">
        <v>1424</v>
      </c>
      <c r="O1679" t="s">
        <v>14</v>
      </c>
      <c r="P1679">
        <v>1361</v>
      </c>
      <c r="Q1679">
        <v>1361</v>
      </c>
      <c r="R1679" t="s">
        <v>285</v>
      </c>
      <c r="S1679" s="17">
        <v>9640002071</v>
      </c>
      <c r="T1679" s="2">
        <v>44859</v>
      </c>
      <c r="U1679" s="8">
        <v>25</v>
      </c>
      <c r="V1679" s="8" t="s">
        <v>1423</v>
      </c>
      <c r="W1679" s="8">
        <v>2022</v>
      </c>
      <c r="X1679" t="s">
        <v>15</v>
      </c>
      <c r="Y1679" s="3">
        <v>983</v>
      </c>
      <c r="Z1679">
        <v>1337863</v>
      </c>
      <c r="AA1679">
        <v>1337863</v>
      </c>
      <c r="AB1679" s="8">
        <v>0</v>
      </c>
      <c r="AC1679" t="s">
        <v>30</v>
      </c>
    </row>
    <row r="1680" spans="1:29" x14ac:dyDescent="0.3">
      <c r="A1680">
        <v>1679</v>
      </c>
      <c r="B1680" t="s">
        <v>20</v>
      </c>
      <c r="C1680" t="s">
        <v>9</v>
      </c>
      <c r="D1680" t="s">
        <v>90</v>
      </c>
      <c r="E1680" t="s">
        <v>53</v>
      </c>
      <c r="F1680" t="s">
        <v>53</v>
      </c>
      <c r="G1680" t="s">
        <v>13</v>
      </c>
      <c r="H1680" t="s">
        <v>91</v>
      </c>
      <c r="I1680" t="s">
        <v>950</v>
      </c>
      <c r="J1680" s="2">
        <v>44845</v>
      </c>
      <c r="K1680">
        <v>1843986</v>
      </c>
      <c r="L1680">
        <v>1843986</v>
      </c>
      <c r="M1680" t="s">
        <v>7</v>
      </c>
      <c r="N1680" t="s">
        <v>1424</v>
      </c>
      <c r="O1680" t="s">
        <v>14</v>
      </c>
      <c r="P1680">
        <v>3950</v>
      </c>
      <c r="Q1680">
        <v>3950</v>
      </c>
      <c r="R1680" t="s">
        <v>201</v>
      </c>
      <c r="S1680" s="17">
        <v>3000007881</v>
      </c>
      <c r="T1680" s="2">
        <v>44846</v>
      </c>
      <c r="U1680" s="8">
        <v>12</v>
      </c>
      <c r="V1680" s="8" t="s">
        <v>1423</v>
      </c>
      <c r="W1680" s="8">
        <v>2022</v>
      </c>
      <c r="X1680" t="s">
        <v>15</v>
      </c>
      <c r="Y1680" s="3">
        <v>21.3</v>
      </c>
      <c r="Z1680">
        <v>84135</v>
      </c>
      <c r="AA1680">
        <v>84135</v>
      </c>
      <c r="AB1680" s="8">
        <v>0</v>
      </c>
      <c r="AC1680" t="s">
        <v>30</v>
      </c>
    </row>
    <row r="1681" spans="1:29" x14ac:dyDescent="0.3">
      <c r="A1681">
        <v>1680</v>
      </c>
      <c r="B1681" t="s">
        <v>32</v>
      </c>
      <c r="C1681" t="s">
        <v>21</v>
      </c>
      <c r="D1681" t="s">
        <v>413</v>
      </c>
      <c r="E1681" t="s">
        <v>196</v>
      </c>
      <c r="F1681" t="s">
        <v>85</v>
      </c>
      <c r="G1681" t="s">
        <v>37</v>
      </c>
      <c r="H1681" t="s">
        <v>41</v>
      </c>
      <c r="I1681" t="s">
        <v>457</v>
      </c>
      <c r="J1681" s="2" t="s">
        <v>139</v>
      </c>
      <c r="K1681" t="s">
        <v>139</v>
      </c>
      <c r="L1681" t="s">
        <v>1552</v>
      </c>
      <c r="M1681" t="s">
        <v>139</v>
      </c>
      <c r="N1681" t="s">
        <v>1425</v>
      </c>
      <c r="O1681" t="s">
        <v>14</v>
      </c>
      <c r="P1681">
        <v>150</v>
      </c>
      <c r="Q1681">
        <v>150</v>
      </c>
      <c r="R1681" t="s">
        <v>544</v>
      </c>
      <c r="S1681" s="17">
        <v>9640001994</v>
      </c>
      <c r="T1681" s="2">
        <v>44846</v>
      </c>
      <c r="U1681" s="8">
        <v>12</v>
      </c>
      <c r="V1681" s="8" t="s">
        <v>1423</v>
      </c>
      <c r="W1681" s="8">
        <v>2022</v>
      </c>
      <c r="X1681" t="s">
        <v>15</v>
      </c>
      <c r="Y1681" s="3">
        <v>770</v>
      </c>
      <c r="Z1681">
        <v>115500</v>
      </c>
      <c r="AA1681">
        <v>115500</v>
      </c>
      <c r="AB1681" s="8">
        <v>0</v>
      </c>
      <c r="AC1681" t="s">
        <v>30</v>
      </c>
    </row>
    <row r="1682" spans="1:29" x14ac:dyDescent="0.3">
      <c r="A1682">
        <v>1681</v>
      </c>
      <c r="B1682" t="s">
        <v>32</v>
      </c>
      <c r="C1682" t="s">
        <v>21</v>
      </c>
      <c r="D1682" t="s">
        <v>847</v>
      </c>
      <c r="E1682" t="s">
        <v>108</v>
      </c>
      <c r="F1682" t="s">
        <v>25</v>
      </c>
      <c r="G1682" t="s">
        <v>26</v>
      </c>
      <c r="H1682" t="s">
        <v>41</v>
      </c>
      <c r="I1682" t="s">
        <v>457</v>
      </c>
      <c r="J1682" s="2" t="s">
        <v>139</v>
      </c>
      <c r="K1682" t="s">
        <v>139</v>
      </c>
      <c r="L1682" t="s">
        <v>1552</v>
      </c>
      <c r="M1682" t="s">
        <v>139</v>
      </c>
      <c r="N1682" t="s">
        <v>1425</v>
      </c>
      <c r="O1682" t="s">
        <v>14</v>
      </c>
      <c r="P1682">
        <v>150</v>
      </c>
      <c r="Q1682">
        <v>150</v>
      </c>
      <c r="R1682" t="s">
        <v>263</v>
      </c>
      <c r="S1682" s="17">
        <v>9640002022</v>
      </c>
      <c r="T1682" s="2">
        <v>44851</v>
      </c>
      <c r="U1682" s="8">
        <v>17</v>
      </c>
      <c r="V1682" s="8" t="s">
        <v>1423</v>
      </c>
      <c r="W1682" s="8">
        <v>2022</v>
      </c>
      <c r="X1682" t="s">
        <v>15</v>
      </c>
      <c r="Y1682" s="3">
        <v>10000</v>
      </c>
      <c r="Z1682">
        <v>1500000</v>
      </c>
      <c r="AA1682">
        <v>1500000</v>
      </c>
      <c r="AB1682" s="8">
        <v>0</v>
      </c>
      <c r="AC1682" t="s">
        <v>30</v>
      </c>
    </row>
    <row r="1683" spans="1:29" x14ac:dyDescent="0.3">
      <c r="A1683">
        <v>1682</v>
      </c>
      <c r="B1683" t="s">
        <v>32</v>
      </c>
      <c r="C1683" t="s">
        <v>21</v>
      </c>
      <c r="D1683" t="s">
        <v>847</v>
      </c>
      <c r="E1683" t="s">
        <v>108</v>
      </c>
      <c r="F1683" t="s">
        <v>25</v>
      </c>
      <c r="G1683" t="s">
        <v>26</v>
      </c>
      <c r="H1683" t="s">
        <v>41</v>
      </c>
      <c r="I1683" t="s">
        <v>457</v>
      </c>
      <c r="J1683" s="2" t="s">
        <v>139</v>
      </c>
      <c r="K1683" t="s">
        <v>139</v>
      </c>
      <c r="L1683" t="s">
        <v>1552</v>
      </c>
      <c r="M1683" t="s">
        <v>139</v>
      </c>
      <c r="N1683" t="s">
        <v>1425</v>
      </c>
      <c r="O1683" t="s">
        <v>14</v>
      </c>
      <c r="P1683">
        <v>150</v>
      </c>
      <c r="Q1683">
        <v>150</v>
      </c>
      <c r="R1683" t="s">
        <v>324</v>
      </c>
      <c r="S1683" s="17">
        <v>9640002023</v>
      </c>
      <c r="T1683" s="2">
        <v>44851</v>
      </c>
      <c r="U1683" s="8">
        <v>17</v>
      </c>
      <c r="V1683" s="8" t="s">
        <v>1423</v>
      </c>
      <c r="W1683" s="8">
        <v>2022</v>
      </c>
      <c r="X1683" t="s">
        <v>15</v>
      </c>
      <c r="Y1683" s="3">
        <v>10000</v>
      </c>
      <c r="Z1683">
        <v>1500000</v>
      </c>
      <c r="AA1683">
        <v>1500000</v>
      </c>
      <c r="AB1683" s="8">
        <v>0</v>
      </c>
      <c r="AC1683" t="s">
        <v>30</v>
      </c>
    </row>
    <row r="1684" spans="1:29" x14ac:dyDescent="0.3">
      <c r="A1684">
        <v>1683</v>
      </c>
      <c r="B1684" t="s">
        <v>32</v>
      </c>
      <c r="C1684" t="s">
        <v>21</v>
      </c>
      <c r="D1684" t="s">
        <v>847</v>
      </c>
      <c r="E1684" t="s">
        <v>108</v>
      </c>
      <c r="F1684" t="s">
        <v>25</v>
      </c>
      <c r="G1684" t="s">
        <v>26</v>
      </c>
      <c r="H1684" t="s">
        <v>41</v>
      </c>
      <c r="I1684" t="s">
        <v>457</v>
      </c>
      <c r="J1684" s="2" t="s">
        <v>139</v>
      </c>
      <c r="K1684" t="s">
        <v>139</v>
      </c>
      <c r="L1684" t="s">
        <v>1552</v>
      </c>
      <c r="M1684" t="s">
        <v>139</v>
      </c>
      <c r="N1684" t="s">
        <v>1425</v>
      </c>
      <c r="O1684" t="s">
        <v>14</v>
      </c>
      <c r="P1684">
        <v>150</v>
      </c>
      <c r="Q1684">
        <v>150</v>
      </c>
      <c r="R1684" t="s">
        <v>414</v>
      </c>
      <c r="S1684" s="17">
        <v>9640002024</v>
      </c>
      <c r="T1684" s="2">
        <v>44851</v>
      </c>
      <c r="U1684" s="8">
        <v>17</v>
      </c>
      <c r="V1684" s="8" t="s">
        <v>1423</v>
      </c>
      <c r="W1684" s="8">
        <v>2022</v>
      </c>
      <c r="X1684" t="s">
        <v>15</v>
      </c>
      <c r="Y1684" s="3">
        <v>10000</v>
      </c>
      <c r="Z1684">
        <v>1500000</v>
      </c>
      <c r="AA1684">
        <v>1500000</v>
      </c>
      <c r="AB1684" s="8">
        <v>0</v>
      </c>
      <c r="AC1684" t="s">
        <v>30</v>
      </c>
    </row>
    <row r="1685" spans="1:29" x14ac:dyDescent="0.3">
      <c r="A1685">
        <v>1684</v>
      </c>
      <c r="B1685" t="s">
        <v>32</v>
      </c>
      <c r="C1685" t="s">
        <v>21</v>
      </c>
      <c r="D1685" t="s">
        <v>847</v>
      </c>
      <c r="E1685" t="s">
        <v>108</v>
      </c>
      <c r="F1685" t="s">
        <v>25</v>
      </c>
      <c r="G1685" t="s">
        <v>26</v>
      </c>
      <c r="H1685" t="s">
        <v>41</v>
      </c>
      <c r="I1685" t="s">
        <v>457</v>
      </c>
      <c r="J1685" s="2" t="s">
        <v>139</v>
      </c>
      <c r="K1685" t="s">
        <v>139</v>
      </c>
      <c r="L1685" t="s">
        <v>1552</v>
      </c>
      <c r="M1685" t="s">
        <v>139</v>
      </c>
      <c r="N1685" t="s">
        <v>1425</v>
      </c>
      <c r="O1685" t="s">
        <v>14</v>
      </c>
      <c r="P1685">
        <v>150</v>
      </c>
      <c r="Q1685">
        <v>150</v>
      </c>
      <c r="R1685" t="s">
        <v>415</v>
      </c>
      <c r="S1685" s="17">
        <v>9640002025</v>
      </c>
      <c r="T1685" s="2">
        <v>44851</v>
      </c>
      <c r="U1685" s="8">
        <v>17</v>
      </c>
      <c r="V1685" s="8" t="s">
        <v>1423</v>
      </c>
      <c r="W1685" s="8">
        <v>2022</v>
      </c>
      <c r="X1685" t="s">
        <v>15</v>
      </c>
      <c r="Y1685" s="3">
        <v>10000</v>
      </c>
      <c r="Z1685">
        <v>1500000</v>
      </c>
      <c r="AA1685">
        <v>1500000</v>
      </c>
      <c r="AB1685" s="8">
        <v>0</v>
      </c>
      <c r="AC1685" t="s">
        <v>30</v>
      </c>
    </row>
    <row r="1686" spans="1:29" x14ac:dyDescent="0.3">
      <c r="A1686">
        <v>1685</v>
      </c>
      <c r="B1686" t="s">
        <v>32</v>
      </c>
      <c r="C1686" t="s">
        <v>21</v>
      </c>
      <c r="D1686" t="s">
        <v>986</v>
      </c>
      <c r="E1686" t="s">
        <v>1297</v>
      </c>
      <c r="F1686" t="s">
        <v>25</v>
      </c>
      <c r="G1686" t="s">
        <v>26</v>
      </c>
      <c r="H1686" t="s">
        <v>1555</v>
      </c>
      <c r="I1686" t="s">
        <v>457</v>
      </c>
      <c r="J1686" s="2" t="s">
        <v>139</v>
      </c>
      <c r="K1686" t="s">
        <v>139</v>
      </c>
      <c r="L1686" t="s">
        <v>1552</v>
      </c>
      <c r="M1686" t="s">
        <v>139</v>
      </c>
      <c r="N1686" t="s">
        <v>1425</v>
      </c>
      <c r="O1686" t="s">
        <v>27</v>
      </c>
      <c r="P1686">
        <v>5500</v>
      </c>
      <c r="Q1686">
        <v>5500</v>
      </c>
      <c r="R1686" t="s">
        <v>240</v>
      </c>
      <c r="S1686" s="17">
        <v>9640002052</v>
      </c>
      <c r="T1686" s="2">
        <v>44854</v>
      </c>
      <c r="U1686" s="8">
        <v>20</v>
      </c>
      <c r="V1686" s="8" t="s">
        <v>1423</v>
      </c>
      <c r="W1686" s="8">
        <v>2022</v>
      </c>
      <c r="X1686" t="s">
        <v>15</v>
      </c>
      <c r="Y1686" s="3">
        <v>20</v>
      </c>
      <c r="Z1686">
        <v>5500</v>
      </c>
      <c r="AA1686">
        <v>5500</v>
      </c>
      <c r="AB1686" s="8">
        <v>0</v>
      </c>
      <c r="AC1686" t="s">
        <v>30</v>
      </c>
    </row>
    <row r="1687" spans="1:29" x14ac:dyDescent="0.3">
      <c r="A1687">
        <v>1686</v>
      </c>
      <c r="B1687" t="s">
        <v>32</v>
      </c>
      <c r="C1687" t="s">
        <v>21</v>
      </c>
      <c r="D1687" t="s">
        <v>241</v>
      </c>
      <c r="E1687" t="s">
        <v>209</v>
      </c>
      <c r="F1687" t="s">
        <v>80</v>
      </c>
      <c r="G1687" t="s">
        <v>13</v>
      </c>
      <c r="H1687" t="s">
        <v>1555</v>
      </c>
      <c r="I1687" t="s">
        <v>457</v>
      </c>
      <c r="J1687" s="2" t="s">
        <v>139</v>
      </c>
      <c r="K1687" t="s">
        <v>139</v>
      </c>
      <c r="L1687" t="s">
        <v>1552</v>
      </c>
      <c r="M1687" t="s">
        <v>139</v>
      </c>
      <c r="N1687" t="s">
        <v>1425</v>
      </c>
      <c r="O1687" t="s">
        <v>14</v>
      </c>
      <c r="P1687">
        <v>320</v>
      </c>
      <c r="Q1687">
        <v>320</v>
      </c>
      <c r="R1687" t="s">
        <v>240</v>
      </c>
      <c r="S1687" s="17">
        <v>9640002021</v>
      </c>
      <c r="T1687" s="2">
        <v>44851</v>
      </c>
      <c r="U1687" s="8">
        <v>17</v>
      </c>
      <c r="V1687" s="8" t="s">
        <v>1423</v>
      </c>
      <c r="W1687" s="8">
        <v>2022</v>
      </c>
      <c r="X1687" t="s">
        <v>15</v>
      </c>
      <c r="Y1687" s="3">
        <v>30.03</v>
      </c>
      <c r="Z1687">
        <v>9609.6</v>
      </c>
      <c r="AA1687">
        <v>9609.6</v>
      </c>
      <c r="AB1687" s="8">
        <v>0</v>
      </c>
      <c r="AC1687" t="s">
        <v>30</v>
      </c>
    </row>
    <row r="1688" spans="1:29" x14ac:dyDescent="0.3">
      <c r="A1688">
        <v>1687</v>
      </c>
      <c r="B1688" t="s">
        <v>32</v>
      </c>
      <c r="C1688" t="s">
        <v>21</v>
      </c>
      <c r="D1688" t="s">
        <v>1474</v>
      </c>
      <c r="E1688" t="s">
        <v>1475</v>
      </c>
      <c r="F1688" t="s">
        <v>25</v>
      </c>
      <c r="G1688" t="s">
        <v>26</v>
      </c>
      <c r="H1688" t="s">
        <v>1555</v>
      </c>
      <c r="I1688" t="s">
        <v>457</v>
      </c>
      <c r="J1688" s="2" t="s">
        <v>139</v>
      </c>
      <c r="K1688" t="s">
        <v>139</v>
      </c>
      <c r="L1688" t="s">
        <v>1552</v>
      </c>
      <c r="M1688" t="s">
        <v>139</v>
      </c>
      <c r="N1688" t="s">
        <v>1425</v>
      </c>
      <c r="O1688" t="s">
        <v>27</v>
      </c>
      <c r="P1688">
        <v>5500</v>
      </c>
      <c r="Q1688">
        <v>5500</v>
      </c>
      <c r="R1688" t="s">
        <v>140</v>
      </c>
      <c r="S1688" s="17">
        <v>9640002069</v>
      </c>
      <c r="T1688" s="2">
        <v>44857</v>
      </c>
      <c r="U1688" s="8">
        <v>23</v>
      </c>
      <c r="V1688" s="8" t="s">
        <v>1423</v>
      </c>
      <c r="W1688" s="8">
        <v>2022</v>
      </c>
      <c r="X1688" t="s">
        <v>15</v>
      </c>
      <c r="Y1688" s="3">
        <v>40</v>
      </c>
      <c r="Z1688">
        <v>11000</v>
      </c>
      <c r="AA1688">
        <v>11000</v>
      </c>
      <c r="AB1688" s="8">
        <v>0</v>
      </c>
      <c r="AC1688" t="s">
        <v>30</v>
      </c>
    </row>
    <row r="1689" spans="1:29" x14ac:dyDescent="0.3">
      <c r="A1689">
        <v>1688</v>
      </c>
      <c r="B1689" t="s">
        <v>32</v>
      </c>
      <c r="C1689" t="s">
        <v>21</v>
      </c>
      <c r="D1689" t="s">
        <v>498</v>
      </c>
      <c r="E1689" t="s">
        <v>329</v>
      </c>
      <c r="F1689" t="s">
        <v>329</v>
      </c>
      <c r="G1689" t="s">
        <v>13</v>
      </c>
      <c r="H1689" t="s">
        <v>1555</v>
      </c>
      <c r="I1689" t="s">
        <v>457</v>
      </c>
      <c r="J1689" s="2" t="s">
        <v>139</v>
      </c>
      <c r="K1689" t="s">
        <v>139</v>
      </c>
      <c r="L1689" t="s">
        <v>1552</v>
      </c>
      <c r="M1689" t="s">
        <v>139</v>
      </c>
      <c r="N1689" t="s">
        <v>1425</v>
      </c>
      <c r="O1689" t="s">
        <v>27</v>
      </c>
      <c r="P1689">
        <v>8000</v>
      </c>
      <c r="Q1689">
        <v>8000</v>
      </c>
      <c r="R1689" t="s">
        <v>435</v>
      </c>
      <c r="S1689" s="17">
        <v>9640002083</v>
      </c>
      <c r="T1689" s="2">
        <v>44861</v>
      </c>
      <c r="U1689" s="8">
        <v>27</v>
      </c>
      <c r="V1689" s="8" t="s">
        <v>1423</v>
      </c>
      <c r="W1689" s="8">
        <v>2022</v>
      </c>
      <c r="X1689" t="s">
        <v>15</v>
      </c>
      <c r="Y1689" s="3">
        <v>25</v>
      </c>
      <c r="Z1689">
        <v>8000</v>
      </c>
      <c r="AA1689">
        <v>8000</v>
      </c>
      <c r="AB1689" s="8">
        <v>0</v>
      </c>
      <c r="AC1689" t="s">
        <v>30</v>
      </c>
    </row>
    <row r="1690" spans="1:29" x14ac:dyDescent="0.3">
      <c r="A1690">
        <v>1689</v>
      </c>
      <c r="B1690" t="s">
        <v>32</v>
      </c>
      <c r="C1690" t="s">
        <v>21</v>
      </c>
      <c r="D1690" t="s">
        <v>241</v>
      </c>
      <c r="E1690" t="s">
        <v>209</v>
      </c>
      <c r="F1690" t="s">
        <v>80</v>
      </c>
      <c r="G1690" t="s">
        <v>13</v>
      </c>
      <c r="H1690" t="s">
        <v>1555</v>
      </c>
      <c r="I1690" t="s">
        <v>457</v>
      </c>
      <c r="J1690" s="2" t="s">
        <v>139</v>
      </c>
      <c r="K1690" t="s">
        <v>139</v>
      </c>
      <c r="L1690" t="s">
        <v>1552</v>
      </c>
      <c r="M1690" t="s">
        <v>139</v>
      </c>
      <c r="N1690" t="s">
        <v>1425</v>
      </c>
      <c r="O1690" t="s">
        <v>14</v>
      </c>
      <c r="P1690">
        <v>320</v>
      </c>
      <c r="Q1690">
        <v>320</v>
      </c>
      <c r="R1690" t="s">
        <v>435</v>
      </c>
      <c r="S1690" s="17">
        <v>9640002079</v>
      </c>
      <c r="T1690" s="2">
        <v>44860</v>
      </c>
      <c r="U1690" s="8">
        <v>26</v>
      </c>
      <c r="V1690" s="8" t="s">
        <v>1423</v>
      </c>
      <c r="W1690" s="8">
        <v>2022</v>
      </c>
      <c r="X1690" t="s">
        <v>15</v>
      </c>
      <c r="Y1690" s="3">
        <v>50.02</v>
      </c>
      <c r="Z1690">
        <v>16006.400000000001</v>
      </c>
      <c r="AA1690">
        <v>16006.400000000001</v>
      </c>
      <c r="AB1690" s="8">
        <v>0</v>
      </c>
      <c r="AC1690" t="s">
        <v>30</v>
      </c>
    </row>
    <row r="1691" spans="1:29" x14ac:dyDescent="0.3">
      <c r="A1691">
        <v>1690</v>
      </c>
      <c r="B1691" t="s">
        <v>8</v>
      </c>
      <c r="C1691" t="s">
        <v>21</v>
      </c>
      <c r="D1691" t="s">
        <v>1476</v>
      </c>
      <c r="E1691" t="s">
        <v>85</v>
      </c>
      <c r="F1691" t="s">
        <v>85</v>
      </c>
      <c r="G1691" t="s">
        <v>37</v>
      </c>
      <c r="H1691" t="s">
        <v>1556</v>
      </c>
      <c r="I1691" t="s">
        <v>455</v>
      </c>
      <c r="J1691" s="2" t="s">
        <v>76</v>
      </c>
      <c r="K1691" t="s">
        <v>76</v>
      </c>
      <c r="L1691" t="s">
        <v>1552</v>
      </c>
      <c r="M1691" t="s">
        <v>76</v>
      </c>
      <c r="N1691" t="s">
        <v>1425</v>
      </c>
      <c r="O1691" t="s">
        <v>14</v>
      </c>
      <c r="P1691">
        <v>574</v>
      </c>
      <c r="Q1691">
        <v>574</v>
      </c>
      <c r="R1691" t="s">
        <v>367</v>
      </c>
      <c r="S1691" s="17">
        <v>9460005921</v>
      </c>
      <c r="T1691" s="2">
        <v>44847</v>
      </c>
      <c r="U1691" s="8">
        <v>13</v>
      </c>
      <c r="V1691" s="8" t="s">
        <v>1423</v>
      </c>
      <c r="W1691" s="8">
        <v>2022</v>
      </c>
      <c r="X1691" t="s">
        <v>15</v>
      </c>
      <c r="Y1691" s="3">
        <v>1300</v>
      </c>
      <c r="Z1691">
        <v>746200</v>
      </c>
      <c r="AA1691">
        <v>746200</v>
      </c>
      <c r="AB1691" s="8">
        <v>0</v>
      </c>
      <c r="AC1691" t="s">
        <v>30</v>
      </c>
    </row>
    <row r="1692" spans="1:29" x14ac:dyDescent="0.3">
      <c r="A1692">
        <v>1691</v>
      </c>
      <c r="B1692" t="s">
        <v>41</v>
      </c>
      <c r="C1692" t="s">
        <v>9</v>
      </c>
      <c r="D1692" t="s">
        <v>1477</v>
      </c>
      <c r="E1692" t="s">
        <v>209</v>
      </c>
      <c r="F1692" t="s">
        <v>80</v>
      </c>
      <c r="G1692" t="s">
        <v>13</v>
      </c>
      <c r="H1692" t="s">
        <v>1557</v>
      </c>
      <c r="I1692" t="s">
        <v>460</v>
      </c>
      <c r="J1692" s="2" t="s">
        <v>76</v>
      </c>
      <c r="K1692" t="s">
        <v>76</v>
      </c>
      <c r="L1692" t="s">
        <v>1552</v>
      </c>
      <c r="M1692" t="s">
        <v>76</v>
      </c>
      <c r="N1692" t="s">
        <v>1425</v>
      </c>
      <c r="O1692" t="s">
        <v>14</v>
      </c>
      <c r="P1692">
        <v>1050</v>
      </c>
      <c r="Q1692">
        <v>1050</v>
      </c>
      <c r="R1692" t="s">
        <v>1594</v>
      </c>
      <c r="S1692" s="17">
        <v>3000007970</v>
      </c>
      <c r="T1692" s="2">
        <v>44851</v>
      </c>
      <c r="U1692" s="8">
        <v>17</v>
      </c>
      <c r="V1692" s="8" t="s">
        <v>1423</v>
      </c>
      <c r="W1692" s="8">
        <v>2022</v>
      </c>
      <c r="X1692" t="s">
        <v>15</v>
      </c>
      <c r="Y1692" s="3">
        <v>25.5</v>
      </c>
      <c r="Z1692">
        <v>26775</v>
      </c>
      <c r="AA1692">
        <v>26775</v>
      </c>
      <c r="AB1692" s="8">
        <v>0</v>
      </c>
      <c r="AC1692" t="s">
        <v>30</v>
      </c>
    </row>
    <row r="1693" spans="1:29" x14ac:dyDescent="0.3">
      <c r="A1693">
        <v>1692</v>
      </c>
      <c r="B1693" t="s">
        <v>8</v>
      </c>
      <c r="C1693" t="s">
        <v>9</v>
      </c>
      <c r="D1693" t="s">
        <v>1379</v>
      </c>
      <c r="E1693" t="s">
        <v>842</v>
      </c>
      <c r="F1693" t="s">
        <v>12</v>
      </c>
      <c r="G1693" t="s">
        <v>13</v>
      </c>
      <c r="H1693" t="s">
        <v>1558</v>
      </c>
      <c r="I1693" t="s">
        <v>459</v>
      </c>
      <c r="J1693" s="2" t="s">
        <v>76</v>
      </c>
      <c r="K1693" t="s">
        <v>76</v>
      </c>
      <c r="L1693" t="s">
        <v>1552</v>
      </c>
      <c r="M1693" t="s">
        <v>76</v>
      </c>
      <c r="N1693" t="s">
        <v>1425</v>
      </c>
      <c r="O1693" t="s">
        <v>14</v>
      </c>
      <c r="P1693">
        <v>1350</v>
      </c>
      <c r="Q1693">
        <v>1350</v>
      </c>
      <c r="R1693" t="s">
        <v>1595</v>
      </c>
      <c r="S1693" s="17">
        <v>8000048526</v>
      </c>
      <c r="T1693" s="2">
        <v>44851</v>
      </c>
      <c r="U1693" s="8">
        <v>17</v>
      </c>
      <c r="V1693" s="8" t="s">
        <v>1423</v>
      </c>
      <c r="W1693" s="8">
        <v>2022</v>
      </c>
      <c r="X1693" t="s">
        <v>15</v>
      </c>
      <c r="Y1693" s="3">
        <v>233</v>
      </c>
      <c r="Z1693">
        <v>314550</v>
      </c>
      <c r="AA1693">
        <v>314550</v>
      </c>
      <c r="AB1693" s="8">
        <v>0</v>
      </c>
      <c r="AC1693" t="s">
        <v>30</v>
      </c>
    </row>
    <row r="1694" spans="1:29" x14ac:dyDescent="0.3">
      <c r="A1694">
        <v>1693</v>
      </c>
      <c r="B1694" t="s">
        <v>41</v>
      </c>
      <c r="C1694" t="s">
        <v>9</v>
      </c>
      <c r="D1694" t="s">
        <v>425</v>
      </c>
      <c r="E1694" t="s">
        <v>209</v>
      </c>
      <c r="F1694" t="s">
        <v>80</v>
      </c>
      <c r="G1694" t="s">
        <v>13</v>
      </c>
      <c r="H1694" t="s">
        <v>340</v>
      </c>
      <c r="I1694" t="s">
        <v>457</v>
      </c>
      <c r="J1694" s="2" t="s">
        <v>76</v>
      </c>
      <c r="K1694" t="s">
        <v>76</v>
      </c>
      <c r="L1694" t="s">
        <v>1552</v>
      </c>
      <c r="M1694" t="s">
        <v>76</v>
      </c>
      <c r="N1694" t="s">
        <v>1425</v>
      </c>
      <c r="O1694" t="s">
        <v>14</v>
      </c>
      <c r="P1694">
        <v>1300</v>
      </c>
      <c r="Q1694">
        <v>1300</v>
      </c>
      <c r="R1694" t="s">
        <v>77</v>
      </c>
      <c r="S1694" s="17">
        <v>3000007955</v>
      </c>
      <c r="T1694" s="2">
        <v>44849</v>
      </c>
      <c r="U1694" s="8">
        <v>15</v>
      </c>
      <c r="V1694" s="8" t="s">
        <v>1423</v>
      </c>
      <c r="W1694" s="8">
        <v>2022</v>
      </c>
      <c r="X1694" t="s">
        <v>15</v>
      </c>
      <c r="Y1694" s="3">
        <v>25.23</v>
      </c>
      <c r="Z1694">
        <v>32799</v>
      </c>
      <c r="AA1694">
        <v>32799</v>
      </c>
      <c r="AB1694" s="8">
        <v>0</v>
      </c>
      <c r="AC1694" t="s">
        <v>30</v>
      </c>
    </row>
    <row r="1695" spans="1:29" x14ac:dyDescent="0.3">
      <c r="A1695">
        <v>1694</v>
      </c>
      <c r="B1695" t="s">
        <v>41</v>
      </c>
      <c r="C1695" t="s">
        <v>9</v>
      </c>
      <c r="D1695" t="s">
        <v>425</v>
      </c>
      <c r="E1695" t="s">
        <v>1467</v>
      </c>
      <c r="F1695" t="s">
        <v>25</v>
      </c>
      <c r="G1695" t="s">
        <v>26</v>
      </c>
      <c r="H1695" t="s">
        <v>340</v>
      </c>
      <c r="I1695" t="s">
        <v>457</v>
      </c>
      <c r="J1695" s="2" t="s">
        <v>76</v>
      </c>
      <c r="K1695" t="s">
        <v>76</v>
      </c>
      <c r="L1695" t="s">
        <v>1552</v>
      </c>
      <c r="M1695" t="s">
        <v>76</v>
      </c>
      <c r="N1695" t="s">
        <v>1425</v>
      </c>
      <c r="O1695" t="s">
        <v>14</v>
      </c>
      <c r="P1695">
        <v>1300</v>
      </c>
      <c r="Q1695">
        <v>1300</v>
      </c>
      <c r="R1695" t="s">
        <v>77</v>
      </c>
      <c r="S1695" s="17">
        <v>3000007956</v>
      </c>
      <c r="T1695" s="2">
        <v>44849</v>
      </c>
      <c r="U1695" s="8">
        <v>15</v>
      </c>
      <c r="V1695" s="8" t="s">
        <v>1423</v>
      </c>
      <c r="W1695" s="8">
        <v>2022</v>
      </c>
      <c r="X1695" t="s">
        <v>15</v>
      </c>
      <c r="Y1695" s="3">
        <v>0.17</v>
      </c>
      <c r="Z1695">
        <v>221.00000000000003</v>
      </c>
      <c r="AA1695">
        <v>221.00000000000003</v>
      </c>
      <c r="AB1695" s="8">
        <v>0</v>
      </c>
      <c r="AC1695" t="s">
        <v>30</v>
      </c>
    </row>
    <row r="1696" spans="1:29" x14ac:dyDescent="0.3">
      <c r="A1696">
        <v>1695</v>
      </c>
      <c r="B1696" t="s">
        <v>41</v>
      </c>
      <c r="C1696" t="s">
        <v>21</v>
      </c>
      <c r="D1696" t="s">
        <v>494</v>
      </c>
      <c r="E1696" t="s">
        <v>1478</v>
      </c>
      <c r="F1696" t="s">
        <v>174</v>
      </c>
      <c r="G1696" t="s">
        <v>37</v>
      </c>
      <c r="H1696" t="s">
        <v>32</v>
      </c>
      <c r="I1696" t="s">
        <v>457</v>
      </c>
      <c r="J1696" s="2" t="s">
        <v>76</v>
      </c>
      <c r="K1696" t="s">
        <v>76</v>
      </c>
      <c r="L1696" t="s">
        <v>1552</v>
      </c>
      <c r="M1696" t="s">
        <v>76</v>
      </c>
      <c r="N1696" t="s">
        <v>1425</v>
      </c>
      <c r="O1696" t="s">
        <v>14</v>
      </c>
      <c r="P1696">
        <v>140</v>
      </c>
      <c r="Q1696">
        <v>140</v>
      </c>
      <c r="R1696" t="s">
        <v>324</v>
      </c>
      <c r="S1696" s="17">
        <v>9640002003</v>
      </c>
      <c r="T1696" s="2">
        <v>44849</v>
      </c>
      <c r="U1696" s="8">
        <v>15</v>
      </c>
      <c r="V1696" s="8" t="s">
        <v>1423</v>
      </c>
      <c r="W1696" s="8">
        <v>2022</v>
      </c>
      <c r="X1696" t="s">
        <v>15</v>
      </c>
      <c r="Y1696" s="3">
        <v>300</v>
      </c>
      <c r="Z1696">
        <v>42000</v>
      </c>
      <c r="AA1696">
        <v>42000</v>
      </c>
      <c r="AB1696" s="8">
        <v>0</v>
      </c>
      <c r="AC1696" t="s">
        <v>30</v>
      </c>
    </row>
    <row r="1697" spans="1:29" x14ac:dyDescent="0.3">
      <c r="A1697">
        <v>1696</v>
      </c>
      <c r="B1697" t="s">
        <v>41</v>
      </c>
      <c r="C1697" t="s">
        <v>21</v>
      </c>
      <c r="D1697" t="s">
        <v>494</v>
      </c>
      <c r="E1697" t="s">
        <v>1478</v>
      </c>
      <c r="F1697" t="s">
        <v>174</v>
      </c>
      <c r="G1697" t="s">
        <v>37</v>
      </c>
      <c r="H1697" t="s">
        <v>32</v>
      </c>
      <c r="I1697" t="s">
        <v>457</v>
      </c>
      <c r="J1697" s="2" t="s">
        <v>76</v>
      </c>
      <c r="K1697" t="s">
        <v>76</v>
      </c>
      <c r="L1697" t="s">
        <v>1552</v>
      </c>
      <c r="M1697" t="s">
        <v>76</v>
      </c>
      <c r="N1697" t="s">
        <v>1425</v>
      </c>
      <c r="O1697" t="s">
        <v>14</v>
      </c>
      <c r="P1697">
        <v>140</v>
      </c>
      <c r="Q1697">
        <v>140</v>
      </c>
      <c r="R1697" t="s">
        <v>263</v>
      </c>
      <c r="S1697" s="17">
        <v>9640002004</v>
      </c>
      <c r="T1697" s="2">
        <v>44849</v>
      </c>
      <c r="U1697" s="8">
        <v>15</v>
      </c>
      <c r="V1697" s="8" t="s">
        <v>1423</v>
      </c>
      <c r="W1697" s="8">
        <v>2022</v>
      </c>
      <c r="X1697" t="s">
        <v>15</v>
      </c>
      <c r="Y1697" s="3">
        <v>300</v>
      </c>
      <c r="Z1697">
        <v>42000</v>
      </c>
      <c r="AA1697">
        <v>42000</v>
      </c>
      <c r="AB1697" s="8">
        <v>0</v>
      </c>
      <c r="AC1697" t="s">
        <v>30</v>
      </c>
    </row>
    <row r="1698" spans="1:29" x14ac:dyDescent="0.3">
      <c r="A1698">
        <v>1697</v>
      </c>
      <c r="B1698" t="s">
        <v>41</v>
      </c>
      <c r="C1698" t="s">
        <v>21</v>
      </c>
      <c r="D1698" t="s">
        <v>494</v>
      </c>
      <c r="E1698" t="s">
        <v>1478</v>
      </c>
      <c r="F1698" t="s">
        <v>174</v>
      </c>
      <c r="G1698" t="s">
        <v>37</v>
      </c>
      <c r="H1698" t="s">
        <v>32</v>
      </c>
      <c r="I1698" t="s">
        <v>457</v>
      </c>
      <c r="J1698" s="2" t="s">
        <v>76</v>
      </c>
      <c r="K1698" t="s">
        <v>76</v>
      </c>
      <c r="L1698" t="s">
        <v>1552</v>
      </c>
      <c r="M1698" t="s">
        <v>76</v>
      </c>
      <c r="N1698" t="s">
        <v>1425</v>
      </c>
      <c r="O1698" t="s">
        <v>14</v>
      </c>
      <c r="P1698">
        <v>140</v>
      </c>
      <c r="Q1698">
        <v>140</v>
      </c>
      <c r="R1698" t="s">
        <v>414</v>
      </c>
      <c r="S1698" s="17">
        <v>9640002005</v>
      </c>
      <c r="T1698" s="2">
        <v>44849</v>
      </c>
      <c r="U1698" s="8">
        <v>15</v>
      </c>
      <c r="V1698" s="8" t="s">
        <v>1423</v>
      </c>
      <c r="W1698" s="8">
        <v>2022</v>
      </c>
      <c r="X1698" t="s">
        <v>15</v>
      </c>
      <c r="Y1698" s="3">
        <v>300</v>
      </c>
      <c r="Z1698">
        <v>42000</v>
      </c>
      <c r="AA1698">
        <v>42000</v>
      </c>
      <c r="AB1698" s="8">
        <v>0</v>
      </c>
      <c r="AC1698" t="s">
        <v>30</v>
      </c>
    </row>
    <row r="1699" spans="1:29" x14ac:dyDescent="0.3">
      <c r="A1699">
        <v>1698</v>
      </c>
      <c r="B1699" t="s">
        <v>32</v>
      </c>
      <c r="C1699" t="s">
        <v>21</v>
      </c>
      <c r="D1699" t="s">
        <v>413</v>
      </c>
      <c r="E1699" t="s">
        <v>35</v>
      </c>
      <c r="F1699" t="s">
        <v>36</v>
      </c>
      <c r="G1699" t="s">
        <v>37</v>
      </c>
      <c r="H1699" t="s">
        <v>1559</v>
      </c>
      <c r="I1699" t="s">
        <v>457</v>
      </c>
      <c r="J1699" s="2" t="s">
        <v>76</v>
      </c>
      <c r="K1699" t="s">
        <v>76</v>
      </c>
      <c r="L1699" t="s">
        <v>1552</v>
      </c>
      <c r="M1699" t="s">
        <v>76</v>
      </c>
      <c r="N1699" t="s">
        <v>1425</v>
      </c>
      <c r="O1699" t="s">
        <v>14</v>
      </c>
      <c r="P1699">
        <v>160</v>
      </c>
      <c r="Q1699">
        <v>160</v>
      </c>
      <c r="R1699" t="s">
        <v>544</v>
      </c>
      <c r="S1699" s="17">
        <v>9640002002</v>
      </c>
      <c r="T1699" s="2">
        <v>44849</v>
      </c>
      <c r="U1699" s="8">
        <v>15</v>
      </c>
      <c r="V1699" s="8" t="s">
        <v>1423</v>
      </c>
      <c r="W1699" s="8">
        <v>2022</v>
      </c>
      <c r="X1699" t="s">
        <v>15</v>
      </c>
      <c r="Y1699" s="3">
        <v>1250</v>
      </c>
      <c r="Z1699">
        <v>200000</v>
      </c>
      <c r="AA1699">
        <v>200000</v>
      </c>
      <c r="AB1699" s="8">
        <v>0</v>
      </c>
      <c r="AC1699" t="s">
        <v>30</v>
      </c>
    </row>
    <row r="1700" spans="1:29" x14ac:dyDescent="0.3">
      <c r="A1700">
        <v>1699</v>
      </c>
      <c r="B1700" t="s">
        <v>41</v>
      </c>
      <c r="C1700" t="s">
        <v>9</v>
      </c>
      <c r="D1700" t="s">
        <v>1479</v>
      </c>
      <c r="E1700" t="s">
        <v>209</v>
      </c>
      <c r="F1700" t="s">
        <v>80</v>
      </c>
      <c r="G1700" t="s">
        <v>13</v>
      </c>
      <c r="H1700" t="s">
        <v>340</v>
      </c>
      <c r="I1700" t="s">
        <v>457</v>
      </c>
      <c r="J1700" s="2" t="s">
        <v>1509</v>
      </c>
      <c r="K1700" t="s">
        <v>76</v>
      </c>
      <c r="L1700" t="s">
        <v>1552</v>
      </c>
      <c r="M1700" t="s">
        <v>76</v>
      </c>
      <c r="N1700" t="s">
        <v>1425</v>
      </c>
      <c r="O1700" t="s">
        <v>14</v>
      </c>
      <c r="P1700">
        <v>1300</v>
      </c>
      <c r="Q1700">
        <v>1300</v>
      </c>
      <c r="R1700" t="s">
        <v>1594</v>
      </c>
      <c r="S1700" s="17">
        <v>3000007952</v>
      </c>
      <c r="T1700" s="2">
        <v>44849</v>
      </c>
      <c r="U1700" s="8">
        <v>15</v>
      </c>
      <c r="V1700" s="8" t="s">
        <v>1423</v>
      </c>
      <c r="W1700" s="8">
        <v>2022</v>
      </c>
      <c r="X1700" t="s">
        <v>15</v>
      </c>
      <c r="Y1700" s="3">
        <v>18</v>
      </c>
      <c r="Z1700">
        <v>23400</v>
      </c>
      <c r="AA1700">
        <v>23400</v>
      </c>
      <c r="AB1700" s="8">
        <v>0</v>
      </c>
      <c r="AC1700" t="s">
        <v>30</v>
      </c>
    </row>
    <row r="1701" spans="1:29" x14ac:dyDescent="0.3">
      <c r="A1701">
        <v>1700</v>
      </c>
      <c r="B1701" t="s">
        <v>20</v>
      </c>
      <c r="C1701" t="s">
        <v>9</v>
      </c>
      <c r="D1701" t="s">
        <v>1480</v>
      </c>
      <c r="E1701" t="s">
        <v>53</v>
      </c>
      <c r="F1701" t="s">
        <v>53</v>
      </c>
      <c r="G1701" t="s">
        <v>13</v>
      </c>
      <c r="H1701" t="s">
        <v>281</v>
      </c>
      <c r="I1701" t="s">
        <v>558</v>
      </c>
      <c r="J1701" s="2" t="s">
        <v>1509</v>
      </c>
      <c r="K1701" t="s">
        <v>76</v>
      </c>
      <c r="L1701" t="s">
        <v>1552</v>
      </c>
      <c r="M1701" t="s">
        <v>76</v>
      </c>
      <c r="N1701" t="s">
        <v>1425</v>
      </c>
      <c r="O1701" t="s">
        <v>27</v>
      </c>
      <c r="P1701">
        <v>15500</v>
      </c>
      <c r="Q1701">
        <v>15500</v>
      </c>
      <c r="R1701" t="s">
        <v>19</v>
      </c>
      <c r="S1701" s="17">
        <v>3000007871</v>
      </c>
      <c r="T1701" s="2">
        <v>44845</v>
      </c>
      <c r="U1701" s="8">
        <v>11</v>
      </c>
      <c r="V1701" s="8" t="s">
        <v>1423</v>
      </c>
      <c r="W1701" s="8">
        <v>2022</v>
      </c>
      <c r="X1701" t="s">
        <v>15</v>
      </c>
      <c r="Y1701" s="3">
        <v>1.21</v>
      </c>
      <c r="Z1701">
        <v>15500</v>
      </c>
      <c r="AA1701">
        <v>15500</v>
      </c>
      <c r="AB1701" s="8">
        <v>0</v>
      </c>
      <c r="AC1701" t="s">
        <v>30</v>
      </c>
    </row>
    <row r="1702" spans="1:29" x14ac:dyDescent="0.3">
      <c r="A1702">
        <v>1701</v>
      </c>
      <c r="B1702" t="s">
        <v>41</v>
      </c>
      <c r="C1702" t="s">
        <v>9</v>
      </c>
      <c r="D1702" t="s">
        <v>1481</v>
      </c>
      <c r="E1702" t="s">
        <v>12</v>
      </c>
      <c r="F1702" t="s">
        <v>12</v>
      </c>
      <c r="G1702" t="s">
        <v>13</v>
      </c>
      <c r="H1702" t="s">
        <v>181</v>
      </c>
      <c r="I1702" t="s">
        <v>457</v>
      </c>
      <c r="J1702" s="2" t="s">
        <v>76</v>
      </c>
      <c r="K1702" t="s">
        <v>76</v>
      </c>
      <c r="L1702" t="s">
        <v>1552</v>
      </c>
      <c r="M1702" t="s">
        <v>76</v>
      </c>
      <c r="N1702" t="s">
        <v>1425</v>
      </c>
      <c r="O1702" t="s">
        <v>27</v>
      </c>
      <c r="P1702">
        <v>26250</v>
      </c>
      <c r="Q1702">
        <v>26250</v>
      </c>
      <c r="R1702" t="s">
        <v>300</v>
      </c>
      <c r="S1702" s="17">
        <v>3000007892</v>
      </c>
      <c r="T1702" s="2">
        <v>44846</v>
      </c>
      <c r="U1702" s="8">
        <v>12</v>
      </c>
      <c r="V1702" s="8" t="s">
        <v>1423</v>
      </c>
      <c r="W1702" s="8">
        <v>2022</v>
      </c>
      <c r="X1702" t="s">
        <v>15</v>
      </c>
      <c r="Y1702" s="3">
        <v>1320</v>
      </c>
      <c r="Z1702">
        <v>1575000</v>
      </c>
      <c r="AA1702">
        <v>1575000</v>
      </c>
      <c r="AB1702" s="8">
        <v>0</v>
      </c>
      <c r="AC1702" t="s">
        <v>30</v>
      </c>
    </row>
    <row r="1703" spans="1:29" x14ac:dyDescent="0.3">
      <c r="A1703">
        <v>1702</v>
      </c>
      <c r="B1703" t="s">
        <v>20</v>
      </c>
      <c r="C1703" t="s">
        <v>21</v>
      </c>
      <c r="D1703" t="s">
        <v>22</v>
      </c>
      <c r="E1703" t="s">
        <v>24</v>
      </c>
      <c r="F1703" t="s">
        <v>25</v>
      </c>
      <c r="G1703" t="s">
        <v>26</v>
      </c>
      <c r="H1703" t="s">
        <v>23</v>
      </c>
      <c r="I1703" t="s">
        <v>808</v>
      </c>
      <c r="J1703" s="2" t="s">
        <v>76</v>
      </c>
      <c r="K1703" t="s">
        <v>76</v>
      </c>
      <c r="L1703" t="s">
        <v>1552</v>
      </c>
      <c r="M1703" t="s">
        <v>76</v>
      </c>
      <c r="N1703" t="s">
        <v>1425</v>
      </c>
      <c r="O1703" t="s">
        <v>27</v>
      </c>
      <c r="P1703">
        <v>16875</v>
      </c>
      <c r="Q1703">
        <v>16875</v>
      </c>
      <c r="R1703" t="s">
        <v>1596</v>
      </c>
      <c r="S1703" s="17">
        <v>9640001982</v>
      </c>
      <c r="T1703" s="2">
        <v>44844</v>
      </c>
      <c r="U1703" s="8">
        <v>10</v>
      </c>
      <c r="V1703" s="8" t="s">
        <v>1423</v>
      </c>
      <c r="W1703" s="8">
        <v>2022</v>
      </c>
      <c r="X1703" t="s">
        <v>15</v>
      </c>
      <c r="Y1703" s="3">
        <v>1.7</v>
      </c>
      <c r="Z1703">
        <v>16875</v>
      </c>
      <c r="AA1703">
        <v>16875</v>
      </c>
      <c r="AB1703" s="8">
        <v>0</v>
      </c>
      <c r="AC1703" t="s">
        <v>30</v>
      </c>
    </row>
    <row r="1704" spans="1:29" x14ac:dyDescent="0.3">
      <c r="A1704">
        <v>1703</v>
      </c>
      <c r="B1704" t="s">
        <v>8</v>
      </c>
      <c r="C1704" t="s">
        <v>9</v>
      </c>
      <c r="D1704" t="s">
        <v>1482</v>
      </c>
      <c r="E1704" t="s">
        <v>702</v>
      </c>
      <c r="F1704" t="s">
        <v>25</v>
      </c>
      <c r="G1704" t="s">
        <v>26</v>
      </c>
      <c r="H1704" t="s">
        <v>350</v>
      </c>
      <c r="I1704" t="s">
        <v>461</v>
      </c>
      <c r="J1704" s="2" t="s">
        <v>76</v>
      </c>
      <c r="K1704" t="s">
        <v>76</v>
      </c>
      <c r="L1704" t="s">
        <v>1552</v>
      </c>
      <c r="M1704" t="s">
        <v>76</v>
      </c>
      <c r="N1704" t="s">
        <v>1425</v>
      </c>
      <c r="O1704" t="s">
        <v>14</v>
      </c>
      <c r="P1704">
        <v>3750</v>
      </c>
      <c r="Q1704">
        <v>3750</v>
      </c>
      <c r="R1704" t="s">
        <v>352</v>
      </c>
      <c r="S1704" s="17">
        <v>8000048534</v>
      </c>
      <c r="T1704" s="2">
        <v>44851</v>
      </c>
      <c r="U1704" s="8">
        <v>17</v>
      </c>
      <c r="V1704" s="8" t="s">
        <v>1423</v>
      </c>
      <c r="W1704" s="8">
        <v>2022</v>
      </c>
      <c r="X1704" t="s">
        <v>15</v>
      </c>
      <c r="Y1704" s="3">
        <v>30</v>
      </c>
      <c r="Z1704">
        <v>112500</v>
      </c>
      <c r="AA1704">
        <v>112500</v>
      </c>
      <c r="AB1704" s="8">
        <v>0</v>
      </c>
      <c r="AC1704" t="s">
        <v>30</v>
      </c>
    </row>
    <row r="1705" spans="1:29" x14ac:dyDescent="0.3">
      <c r="A1705">
        <v>1704</v>
      </c>
      <c r="B1705" t="s">
        <v>8</v>
      </c>
      <c r="C1705" t="s">
        <v>21</v>
      </c>
      <c r="D1705" t="s">
        <v>1399</v>
      </c>
      <c r="E1705" t="s">
        <v>126</v>
      </c>
      <c r="F1705" t="s">
        <v>127</v>
      </c>
      <c r="G1705" t="s">
        <v>37</v>
      </c>
      <c r="H1705" t="s">
        <v>1560</v>
      </c>
      <c r="I1705" t="s">
        <v>455</v>
      </c>
      <c r="J1705" s="2" t="s">
        <v>76</v>
      </c>
      <c r="K1705" t="s">
        <v>76</v>
      </c>
      <c r="L1705" t="s">
        <v>1552</v>
      </c>
      <c r="M1705" t="s">
        <v>76</v>
      </c>
      <c r="N1705" t="s">
        <v>1425</v>
      </c>
      <c r="O1705" t="s">
        <v>14</v>
      </c>
      <c r="P1705">
        <v>345</v>
      </c>
      <c r="Q1705">
        <v>345</v>
      </c>
      <c r="R1705" t="s">
        <v>1307</v>
      </c>
      <c r="S1705" s="17">
        <v>9460005940</v>
      </c>
      <c r="T1705" s="2">
        <v>44852</v>
      </c>
      <c r="U1705" s="8">
        <v>18</v>
      </c>
      <c r="V1705" s="8" t="s">
        <v>1423</v>
      </c>
      <c r="W1705" s="8">
        <v>2022</v>
      </c>
      <c r="X1705" t="s">
        <v>15</v>
      </c>
      <c r="Y1705" s="3">
        <v>22000</v>
      </c>
      <c r="Z1705">
        <v>7590000</v>
      </c>
      <c r="AA1705">
        <v>7590000</v>
      </c>
      <c r="AB1705" s="8">
        <v>0</v>
      </c>
      <c r="AC1705" t="s">
        <v>30</v>
      </c>
    </row>
    <row r="1706" spans="1:29" x14ac:dyDescent="0.3">
      <c r="A1706">
        <v>1705</v>
      </c>
      <c r="B1706" t="s">
        <v>8</v>
      </c>
      <c r="C1706" t="s">
        <v>21</v>
      </c>
      <c r="D1706" t="s">
        <v>1399</v>
      </c>
      <c r="E1706" t="s">
        <v>126</v>
      </c>
      <c r="F1706" t="s">
        <v>127</v>
      </c>
      <c r="G1706" t="s">
        <v>37</v>
      </c>
      <c r="H1706" t="s">
        <v>1560</v>
      </c>
      <c r="I1706" t="s">
        <v>455</v>
      </c>
      <c r="J1706" s="2" t="s">
        <v>76</v>
      </c>
      <c r="K1706" t="s">
        <v>76</v>
      </c>
      <c r="L1706" t="s">
        <v>1552</v>
      </c>
      <c r="M1706" t="s">
        <v>76</v>
      </c>
      <c r="N1706" t="s">
        <v>1425</v>
      </c>
      <c r="O1706" t="s">
        <v>14</v>
      </c>
      <c r="P1706">
        <v>330</v>
      </c>
      <c r="Q1706">
        <v>330</v>
      </c>
      <c r="R1706" t="s">
        <v>1307</v>
      </c>
      <c r="S1706" s="17">
        <v>9460005941</v>
      </c>
      <c r="T1706" s="2">
        <v>44852</v>
      </c>
      <c r="U1706" s="8">
        <v>18</v>
      </c>
      <c r="V1706" s="8" t="s">
        <v>1423</v>
      </c>
      <c r="W1706" s="8">
        <v>2022</v>
      </c>
      <c r="X1706" t="s">
        <v>15</v>
      </c>
      <c r="Y1706" s="3">
        <v>20000</v>
      </c>
      <c r="Z1706">
        <v>6600000</v>
      </c>
      <c r="AA1706">
        <v>6600000</v>
      </c>
      <c r="AB1706" s="8">
        <v>0</v>
      </c>
      <c r="AC1706" t="s">
        <v>30</v>
      </c>
    </row>
    <row r="1707" spans="1:29" x14ac:dyDescent="0.3">
      <c r="A1707">
        <v>1706</v>
      </c>
      <c r="B1707" t="s">
        <v>41</v>
      </c>
      <c r="C1707" t="s">
        <v>21</v>
      </c>
      <c r="D1707" t="s">
        <v>1399</v>
      </c>
      <c r="E1707" t="s">
        <v>1039</v>
      </c>
      <c r="F1707" t="s">
        <v>25</v>
      </c>
      <c r="G1707" t="s">
        <v>26</v>
      </c>
      <c r="H1707" t="s">
        <v>1039</v>
      </c>
      <c r="I1707" t="s">
        <v>29</v>
      </c>
      <c r="J1707" s="2" t="s">
        <v>76</v>
      </c>
      <c r="K1707" t="s">
        <v>76</v>
      </c>
      <c r="L1707" t="s">
        <v>1552</v>
      </c>
      <c r="M1707" t="s">
        <v>76</v>
      </c>
      <c r="N1707" t="s">
        <v>1425</v>
      </c>
      <c r="O1707" t="s">
        <v>14</v>
      </c>
      <c r="P1707">
        <v>32</v>
      </c>
      <c r="Q1707">
        <v>32</v>
      </c>
      <c r="R1707" t="s">
        <v>1597</v>
      </c>
      <c r="S1707" s="17">
        <v>9640002030</v>
      </c>
      <c r="T1707" s="2">
        <v>44852</v>
      </c>
      <c r="U1707" s="8">
        <v>18</v>
      </c>
      <c r="V1707" s="8" t="s">
        <v>1423</v>
      </c>
      <c r="W1707" s="8">
        <v>2022</v>
      </c>
      <c r="X1707" t="s">
        <v>15</v>
      </c>
      <c r="Y1707" s="3">
        <v>13000</v>
      </c>
      <c r="Z1707">
        <v>416000</v>
      </c>
      <c r="AA1707">
        <v>416000</v>
      </c>
      <c r="AB1707" s="8">
        <v>0</v>
      </c>
      <c r="AC1707" t="s">
        <v>30</v>
      </c>
    </row>
    <row r="1708" spans="1:29" x14ac:dyDescent="0.3">
      <c r="A1708">
        <v>1707</v>
      </c>
      <c r="B1708" t="s">
        <v>41</v>
      </c>
      <c r="C1708" t="s">
        <v>21</v>
      </c>
      <c r="D1708" t="s">
        <v>1281</v>
      </c>
      <c r="E1708" t="s">
        <v>1039</v>
      </c>
      <c r="F1708" t="s">
        <v>25</v>
      </c>
      <c r="G1708" t="s">
        <v>26</v>
      </c>
      <c r="H1708" t="s">
        <v>1039</v>
      </c>
      <c r="I1708" t="s">
        <v>29</v>
      </c>
      <c r="J1708" s="2" t="s">
        <v>76</v>
      </c>
      <c r="K1708" t="s">
        <v>76</v>
      </c>
      <c r="L1708" t="s">
        <v>1552</v>
      </c>
      <c r="M1708" t="s">
        <v>76</v>
      </c>
      <c r="N1708" t="s">
        <v>1425</v>
      </c>
      <c r="O1708" t="s">
        <v>14</v>
      </c>
      <c r="P1708">
        <v>32</v>
      </c>
      <c r="Q1708">
        <v>32</v>
      </c>
      <c r="R1708" t="s">
        <v>1597</v>
      </c>
      <c r="S1708" s="17">
        <v>9640002033</v>
      </c>
      <c r="T1708" s="2">
        <v>44852</v>
      </c>
      <c r="U1708" s="8">
        <v>18</v>
      </c>
      <c r="V1708" s="8" t="s">
        <v>1423</v>
      </c>
      <c r="W1708" s="8">
        <v>2022</v>
      </c>
      <c r="X1708" t="s">
        <v>15</v>
      </c>
      <c r="Y1708" s="3">
        <v>67000</v>
      </c>
      <c r="Z1708">
        <v>2144000</v>
      </c>
      <c r="AA1708">
        <v>2144000</v>
      </c>
      <c r="AB1708" s="8">
        <v>0</v>
      </c>
      <c r="AC1708" t="s">
        <v>30</v>
      </c>
    </row>
    <row r="1709" spans="1:29" x14ac:dyDescent="0.3">
      <c r="A1709">
        <v>1708</v>
      </c>
      <c r="B1709" t="s">
        <v>8</v>
      </c>
      <c r="C1709" t="s">
        <v>21</v>
      </c>
      <c r="D1709" t="s">
        <v>1483</v>
      </c>
      <c r="E1709" t="s">
        <v>85</v>
      </c>
      <c r="F1709" t="s">
        <v>85</v>
      </c>
      <c r="G1709" t="s">
        <v>37</v>
      </c>
      <c r="H1709" t="s">
        <v>1134</v>
      </c>
      <c r="I1709" t="s">
        <v>455</v>
      </c>
      <c r="J1709" s="2" t="s">
        <v>76</v>
      </c>
      <c r="K1709" t="s">
        <v>76</v>
      </c>
      <c r="L1709" t="s">
        <v>1552</v>
      </c>
      <c r="M1709" t="s">
        <v>76</v>
      </c>
      <c r="N1709" t="s">
        <v>1425</v>
      </c>
      <c r="O1709" t="s">
        <v>14</v>
      </c>
      <c r="P1709">
        <v>574</v>
      </c>
      <c r="Q1709">
        <v>574</v>
      </c>
      <c r="R1709" t="s">
        <v>367</v>
      </c>
      <c r="S1709" s="17">
        <v>9460005942</v>
      </c>
      <c r="T1709" s="2">
        <v>44852</v>
      </c>
      <c r="U1709" s="8">
        <v>18</v>
      </c>
      <c r="V1709" s="8" t="s">
        <v>1423</v>
      </c>
      <c r="W1709" s="8">
        <v>2022</v>
      </c>
      <c r="X1709" t="s">
        <v>15</v>
      </c>
      <c r="Y1709" s="3">
        <v>2000</v>
      </c>
      <c r="Z1709">
        <v>1148000</v>
      </c>
      <c r="AA1709">
        <v>1148000</v>
      </c>
      <c r="AB1709" s="8">
        <v>0</v>
      </c>
      <c r="AC1709" t="s">
        <v>30</v>
      </c>
    </row>
    <row r="1710" spans="1:29" x14ac:dyDescent="0.3">
      <c r="A1710">
        <v>1709</v>
      </c>
      <c r="B1710" t="s">
        <v>8</v>
      </c>
      <c r="C1710" t="s">
        <v>21</v>
      </c>
      <c r="D1710" t="s">
        <v>1484</v>
      </c>
      <c r="E1710" t="s">
        <v>85</v>
      </c>
      <c r="F1710" t="s">
        <v>85</v>
      </c>
      <c r="G1710" t="s">
        <v>37</v>
      </c>
      <c r="H1710" t="s">
        <v>1561</v>
      </c>
      <c r="I1710" t="s">
        <v>455</v>
      </c>
      <c r="J1710" s="2" t="s">
        <v>76</v>
      </c>
      <c r="K1710" t="s">
        <v>76</v>
      </c>
      <c r="L1710" t="s">
        <v>1552</v>
      </c>
      <c r="M1710" t="s">
        <v>76</v>
      </c>
      <c r="N1710" t="s">
        <v>1425</v>
      </c>
      <c r="O1710" t="s">
        <v>14</v>
      </c>
      <c r="P1710">
        <v>589</v>
      </c>
      <c r="Q1710">
        <v>589</v>
      </c>
      <c r="R1710" t="s">
        <v>367</v>
      </c>
      <c r="S1710" s="17">
        <v>9460005943</v>
      </c>
      <c r="T1710" s="2">
        <v>44852</v>
      </c>
      <c r="U1710" s="8">
        <v>18</v>
      </c>
      <c r="V1710" s="8" t="s">
        <v>1423</v>
      </c>
      <c r="W1710" s="8">
        <v>2022</v>
      </c>
      <c r="X1710" t="s">
        <v>15</v>
      </c>
      <c r="Y1710" s="3">
        <v>2000</v>
      </c>
      <c r="Z1710">
        <v>1178000</v>
      </c>
      <c r="AA1710">
        <v>1178000</v>
      </c>
      <c r="AB1710" s="8">
        <v>0</v>
      </c>
      <c r="AC1710" t="s">
        <v>30</v>
      </c>
    </row>
    <row r="1711" spans="1:29" x14ac:dyDescent="0.3">
      <c r="A1711">
        <v>1710</v>
      </c>
      <c r="B1711" t="s">
        <v>8</v>
      </c>
      <c r="C1711" t="s">
        <v>21</v>
      </c>
      <c r="D1711" t="s">
        <v>290</v>
      </c>
      <c r="E1711" t="s">
        <v>85</v>
      </c>
      <c r="F1711" t="s">
        <v>85</v>
      </c>
      <c r="G1711" t="s">
        <v>37</v>
      </c>
      <c r="H1711" t="s">
        <v>370</v>
      </c>
      <c r="I1711" t="s">
        <v>455</v>
      </c>
      <c r="J1711" s="2" t="s">
        <v>76</v>
      </c>
      <c r="K1711" t="s">
        <v>76</v>
      </c>
      <c r="L1711" t="s">
        <v>1552</v>
      </c>
      <c r="M1711" t="s">
        <v>76</v>
      </c>
      <c r="N1711" t="s">
        <v>1425</v>
      </c>
      <c r="O1711" t="s">
        <v>14</v>
      </c>
      <c r="P1711">
        <v>641</v>
      </c>
      <c r="Q1711">
        <v>641</v>
      </c>
      <c r="R1711" t="s">
        <v>289</v>
      </c>
      <c r="S1711" s="17">
        <v>9460005944</v>
      </c>
      <c r="T1711" s="2">
        <v>44852</v>
      </c>
      <c r="U1711" s="8">
        <v>18</v>
      </c>
      <c r="V1711" s="8" t="s">
        <v>1423</v>
      </c>
      <c r="W1711" s="8">
        <v>2022</v>
      </c>
      <c r="X1711" t="s">
        <v>15</v>
      </c>
      <c r="Y1711" s="3">
        <v>2000</v>
      </c>
      <c r="Z1711">
        <v>1282000</v>
      </c>
      <c r="AA1711">
        <v>1282000</v>
      </c>
      <c r="AB1711" s="8">
        <v>0</v>
      </c>
      <c r="AC1711" t="s">
        <v>30</v>
      </c>
    </row>
    <row r="1712" spans="1:29" x14ac:dyDescent="0.3">
      <c r="A1712">
        <v>1711</v>
      </c>
      <c r="B1712" t="s">
        <v>8</v>
      </c>
      <c r="C1712" t="s">
        <v>21</v>
      </c>
      <c r="D1712" t="s">
        <v>1485</v>
      </c>
      <c r="E1712" t="s">
        <v>85</v>
      </c>
      <c r="F1712" t="s">
        <v>85</v>
      </c>
      <c r="G1712" t="s">
        <v>37</v>
      </c>
      <c r="H1712" t="s">
        <v>1562</v>
      </c>
      <c r="I1712" t="s">
        <v>455</v>
      </c>
      <c r="J1712" s="2" t="s">
        <v>76</v>
      </c>
      <c r="K1712" t="s">
        <v>76</v>
      </c>
      <c r="L1712" t="s">
        <v>1552</v>
      </c>
      <c r="M1712" t="s">
        <v>76</v>
      </c>
      <c r="N1712" t="s">
        <v>1425</v>
      </c>
      <c r="O1712" t="s">
        <v>14</v>
      </c>
      <c r="P1712">
        <v>574</v>
      </c>
      <c r="Q1712">
        <v>574</v>
      </c>
      <c r="R1712" t="s">
        <v>289</v>
      </c>
      <c r="S1712" s="17">
        <v>9460005945</v>
      </c>
      <c r="T1712" s="2">
        <v>44852</v>
      </c>
      <c r="U1712" s="8">
        <v>18</v>
      </c>
      <c r="V1712" s="8" t="s">
        <v>1423</v>
      </c>
      <c r="W1712" s="8">
        <v>2022</v>
      </c>
      <c r="X1712" t="s">
        <v>15</v>
      </c>
      <c r="Y1712" s="3">
        <v>2500</v>
      </c>
      <c r="Z1712">
        <v>1435000</v>
      </c>
      <c r="AA1712">
        <v>1435000</v>
      </c>
      <c r="AB1712" s="8">
        <v>0</v>
      </c>
      <c r="AC1712" t="s">
        <v>30</v>
      </c>
    </row>
    <row r="1713" spans="1:29" x14ac:dyDescent="0.3">
      <c r="A1713">
        <v>1712</v>
      </c>
      <c r="B1713" t="s">
        <v>8</v>
      </c>
      <c r="C1713" t="s">
        <v>21</v>
      </c>
      <c r="D1713" t="s">
        <v>1486</v>
      </c>
      <c r="E1713" t="s">
        <v>85</v>
      </c>
      <c r="F1713" t="s">
        <v>85</v>
      </c>
      <c r="G1713" t="s">
        <v>37</v>
      </c>
      <c r="H1713" t="s">
        <v>387</v>
      </c>
      <c r="I1713" t="s">
        <v>455</v>
      </c>
      <c r="J1713" s="2" t="s">
        <v>76</v>
      </c>
      <c r="K1713" t="s">
        <v>76</v>
      </c>
      <c r="L1713" t="s">
        <v>1552</v>
      </c>
      <c r="M1713" t="s">
        <v>76</v>
      </c>
      <c r="N1713" t="s">
        <v>1425</v>
      </c>
      <c r="O1713" t="s">
        <v>14</v>
      </c>
      <c r="P1713">
        <v>680</v>
      </c>
      <c r="Q1713">
        <v>680</v>
      </c>
      <c r="R1713" t="s">
        <v>385</v>
      </c>
      <c r="S1713" s="17">
        <v>9460005946</v>
      </c>
      <c r="T1713" s="2">
        <v>44852</v>
      </c>
      <c r="U1713" s="8">
        <v>18</v>
      </c>
      <c r="V1713" s="8" t="s">
        <v>1423</v>
      </c>
      <c r="W1713" s="8">
        <v>2022</v>
      </c>
      <c r="X1713" t="s">
        <v>15</v>
      </c>
      <c r="Y1713" s="3">
        <v>10000</v>
      </c>
      <c r="Z1713">
        <v>6800000</v>
      </c>
      <c r="AA1713">
        <v>6800000</v>
      </c>
      <c r="AB1713" s="8">
        <v>0</v>
      </c>
      <c r="AC1713" t="s">
        <v>30</v>
      </c>
    </row>
    <row r="1714" spans="1:29" x14ac:dyDescent="0.3">
      <c r="A1714">
        <v>1713</v>
      </c>
      <c r="B1714" t="s">
        <v>8</v>
      </c>
      <c r="C1714" t="s">
        <v>21</v>
      </c>
      <c r="D1714" t="s">
        <v>1484</v>
      </c>
      <c r="E1714" t="s">
        <v>85</v>
      </c>
      <c r="F1714" t="s">
        <v>85</v>
      </c>
      <c r="G1714" t="s">
        <v>37</v>
      </c>
      <c r="H1714" t="s">
        <v>1563</v>
      </c>
      <c r="I1714" t="s">
        <v>455</v>
      </c>
      <c r="J1714" s="2" t="s">
        <v>76</v>
      </c>
      <c r="K1714" t="s">
        <v>76</v>
      </c>
      <c r="L1714" t="s">
        <v>1552</v>
      </c>
      <c r="M1714" t="s">
        <v>76</v>
      </c>
      <c r="N1714" t="s">
        <v>1425</v>
      </c>
      <c r="O1714" t="s">
        <v>14</v>
      </c>
      <c r="P1714">
        <v>680</v>
      </c>
      <c r="Q1714">
        <v>680</v>
      </c>
      <c r="R1714" t="s">
        <v>385</v>
      </c>
      <c r="S1714" s="17">
        <v>9460005947</v>
      </c>
      <c r="T1714" s="2">
        <v>44852</v>
      </c>
      <c r="U1714" s="8">
        <v>18</v>
      </c>
      <c r="V1714" s="8" t="s">
        <v>1423</v>
      </c>
      <c r="W1714" s="8">
        <v>2022</v>
      </c>
      <c r="X1714" t="s">
        <v>15</v>
      </c>
      <c r="Y1714" s="3">
        <v>2000</v>
      </c>
      <c r="Z1714">
        <v>1360000</v>
      </c>
      <c r="AA1714">
        <v>1360000</v>
      </c>
      <c r="AB1714" s="8">
        <v>0</v>
      </c>
      <c r="AC1714" t="s">
        <v>30</v>
      </c>
    </row>
    <row r="1715" spans="1:29" x14ac:dyDescent="0.3">
      <c r="A1715">
        <v>1714</v>
      </c>
      <c r="B1715" t="s">
        <v>41</v>
      </c>
      <c r="C1715" t="s">
        <v>21</v>
      </c>
      <c r="D1715" t="s">
        <v>1281</v>
      </c>
      <c r="E1715" t="s">
        <v>484</v>
      </c>
      <c r="F1715" t="s">
        <v>127</v>
      </c>
      <c r="G1715" t="s">
        <v>37</v>
      </c>
      <c r="H1715" t="s">
        <v>1564</v>
      </c>
      <c r="I1715" t="s">
        <v>455</v>
      </c>
      <c r="J1715" s="2" t="s">
        <v>76</v>
      </c>
      <c r="K1715" t="s">
        <v>76</v>
      </c>
      <c r="L1715" t="s">
        <v>1552</v>
      </c>
      <c r="M1715" t="s">
        <v>76</v>
      </c>
      <c r="N1715" t="s">
        <v>1425</v>
      </c>
      <c r="O1715" t="s">
        <v>14</v>
      </c>
      <c r="P1715">
        <v>480</v>
      </c>
      <c r="Q1715">
        <v>480</v>
      </c>
      <c r="R1715" t="s">
        <v>1598</v>
      </c>
      <c r="S1715" s="17">
        <v>9640002036</v>
      </c>
      <c r="T1715" s="2">
        <v>44852</v>
      </c>
      <c r="U1715" s="8">
        <v>18</v>
      </c>
      <c r="V1715" s="8" t="s">
        <v>1423</v>
      </c>
      <c r="W1715" s="8">
        <v>2022</v>
      </c>
      <c r="X1715" t="s">
        <v>15</v>
      </c>
      <c r="Y1715" s="3">
        <v>35000</v>
      </c>
      <c r="Z1715">
        <v>16800000</v>
      </c>
      <c r="AA1715">
        <v>16800000</v>
      </c>
      <c r="AB1715" s="8">
        <v>0</v>
      </c>
      <c r="AC1715" t="s">
        <v>30</v>
      </c>
    </row>
    <row r="1716" spans="1:29" x14ac:dyDescent="0.3">
      <c r="A1716">
        <v>1715</v>
      </c>
      <c r="B1716" t="s">
        <v>8</v>
      </c>
      <c r="C1716" t="s">
        <v>21</v>
      </c>
      <c r="D1716" t="s">
        <v>1487</v>
      </c>
      <c r="E1716" t="s">
        <v>1488</v>
      </c>
      <c r="F1716" t="s">
        <v>1508</v>
      </c>
      <c r="G1716" t="s">
        <v>37</v>
      </c>
      <c r="H1716" t="s">
        <v>1565</v>
      </c>
      <c r="I1716" t="s">
        <v>558</v>
      </c>
      <c r="J1716" s="2" t="s">
        <v>76</v>
      </c>
      <c r="K1716" t="s">
        <v>76</v>
      </c>
      <c r="L1716" t="s">
        <v>1552</v>
      </c>
      <c r="M1716" t="s">
        <v>76</v>
      </c>
      <c r="N1716" t="s">
        <v>1425</v>
      </c>
      <c r="O1716" t="s">
        <v>14</v>
      </c>
      <c r="P1716">
        <v>5800</v>
      </c>
      <c r="Q1716">
        <v>5800</v>
      </c>
      <c r="R1716" t="s">
        <v>19</v>
      </c>
      <c r="S1716" s="17">
        <v>9460005952</v>
      </c>
      <c r="T1716" s="2">
        <v>44853</v>
      </c>
      <c r="U1716" s="8">
        <v>19</v>
      </c>
      <c r="V1716" s="8" t="s">
        <v>1423</v>
      </c>
      <c r="W1716" s="8">
        <v>2022</v>
      </c>
      <c r="X1716" t="s">
        <v>15</v>
      </c>
      <c r="Y1716" s="3">
        <v>160</v>
      </c>
      <c r="Z1716">
        <v>928000</v>
      </c>
      <c r="AA1716">
        <v>928000</v>
      </c>
      <c r="AB1716" s="8">
        <v>0</v>
      </c>
      <c r="AC1716" t="s">
        <v>30</v>
      </c>
    </row>
    <row r="1717" spans="1:29" x14ac:dyDescent="0.3">
      <c r="A1717">
        <v>1716</v>
      </c>
      <c r="B1717" t="s">
        <v>20</v>
      </c>
      <c r="C1717" t="s">
        <v>9</v>
      </c>
      <c r="D1717" t="s">
        <v>1489</v>
      </c>
      <c r="E1717" t="s">
        <v>53</v>
      </c>
      <c r="F1717" t="s">
        <v>53</v>
      </c>
      <c r="G1717" t="s">
        <v>13</v>
      </c>
      <c r="H1717" t="s">
        <v>1566</v>
      </c>
      <c r="I1717" t="s">
        <v>889</v>
      </c>
      <c r="J1717" s="2" t="s">
        <v>76</v>
      </c>
      <c r="K1717" t="s">
        <v>76</v>
      </c>
      <c r="L1717" t="s">
        <v>1552</v>
      </c>
      <c r="M1717" t="s">
        <v>76</v>
      </c>
      <c r="N1717" t="s">
        <v>1425</v>
      </c>
      <c r="O1717" t="s">
        <v>27</v>
      </c>
      <c r="P1717">
        <v>16000</v>
      </c>
      <c r="Q1717">
        <v>16000</v>
      </c>
      <c r="R1717" t="s">
        <v>86</v>
      </c>
      <c r="S1717" s="17">
        <v>3000008080</v>
      </c>
      <c r="T1717" s="2">
        <v>44855</v>
      </c>
      <c r="U1717" s="8">
        <v>21</v>
      </c>
      <c r="V1717" s="8" t="s">
        <v>1423</v>
      </c>
      <c r="W1717" s="8">
        <v>2022</v>
      </c>
      <c r="X1717" t="s">
        <v>15</v>
      </c>
      <c r="Y1717" s="3">
        <v>1.2702</v>
      </c>
      <c r="Z1717">
        <v>16000</v>
      </c>
      <c r="AA1717">
        <v>16000</v>
      </c>
      <c r="AB1717" s="8">
        <v>0</v>
      </c>
      <c r="AC1717" t="s">
        <v>30</v>
      </c>
    </row>
    <row r="1718" spans="1:29" x14ac:dyDescent="0.3">
      <c r="A1718">
        <v>1717</v>
      </c>
      <c r="B1718" t="s">
        <v>967</v>
      </c>
      <c r="C1718" t="s">
        <v>9</v>
      </c>
      <c r="D1718" t="s">
        <v>124</v>
      </c>
      <c r="E1718" t="s">
        <v>331</v>
      </c>
      <c r="F1718" t="s">
        <v>250</v>
      </c>
      <c r="G1718" t="s">
        <v>37</v>
      </c>
      <c r="H1718" t="s">
        <v>1567</v>
      </c>
      <c r="I1718" t="s">
        <v>1567</v>
      </c>
      <c r="J1718" s="2" t="s">
        <v>76</v>
      </c>
      <c r="K1718" t="s">
        <v>76</v>
      </c>
      <c r="L1718" t="s">
        <v>1552</v>
      </c>
      <c r="M1718" t="s">
        <v>76</v>
      </c>
      <c r="N1718" t="s">
        <v>1425</v>
      </c>
      <c r="O1718" t="s">
        <v>14</v>
      </c>
      <c r="P1718">
        <v>154.41999999999999</v>
      </c>
      <c r="Q1718">
        <v>154.41999999999999</v>
      </c>
      <c r="R1718" t="s">
        <v>1599</v>
      </c>
      <c r="S1718" s="17">
        <v>8000048562</v>
      </c>
      <c r="T1718" s="2">
        <v>44855</v>
      </c>
      <c r="U1718" s="8">
        <v>21</v>
      </c>
      <c r="V1718" s="8" t="s">
        <v>1423</v>
      </c>
      <c r="W1718" s="8">
        <v>2022</v>
      </c>
      <c r="X1718" t="s">
        <v>15</v>
      </c>
      <c r="Y1718" s="3">
        <v>6502.03</v>
      </c>
      <c r="Z1718">
        <v>1004043.4725999999</v>
      </c>
      <c r="AA1718">
        <v>1004043.4725999999</v>
      </c>
      <c r="AB1718" s="8">
        <v>0</v>
      </c>
      <c r="AC1718" t="s">
        <v>30</v>
      </c>
    </row>
    <row r="1719" spans="1:29" x14ac:dyDescent="0.3">
      <c r="A1719">
        <v>1718</v>
      </c>
      <c r="B1719" t="s">
        <v>41</v>
      </c>
      <c r="C1719" t="s">
        <v>9</v>
      </c>
      <c r="D1719" t="s">
        <v>1490</v>
      </c>
      <c r="E1719" t="s">
        <v>12</v>
      </c>
      <c r="F1719" t="s">
        <v>12</v>
      </c>
      <c r="G1719" t="s">
        <v>13</v>
      </c>
      <c r="H1719" t="s">
        <v>1568</v>
      </c>
      <c r="I1719" t="s">
        <v>457</v>
      </c>
      <c r="J1719" s="2" t="s">
        <v>76</v>
      </c>
      <c r="K1719" t="s">
        <v>76</v>
      </c>
      <c r="L1719" t="s">
        <v>1552</v>
      </c>
      <c r="M1719" t="s">
        <v>76</v>
      </c>
      <c r="N1719" t="s">
        <v>1425</v>
      </c>
      <c r="O1719" t="s">
        <v>27</v>
      </c>
      <c r="P1719">
        <v>26250</v>
      </c>
      <c r="Q1719">
        <v>26250</v>
      </c>
      <c r="R1719" t="s">
        <v>300</v>
      </c>
      <c r="S1719" s="17">
        <v>3000008100</v>
      </c>
      <c r="T1719" s="2">
        <v>44856</v>
      </c>
      <c r="U1719" s="8">
        <v>22</v>
      </c>
      <c r="V1719" s="8" t="s">
        <v>1423</v>
      </c>
      <c r="W1719" s="8">
        <v>2022</v>
      </c>
      <c r="X1719" t="s">
        <v>15</v>
      </c>
      <c r="Y1719" s="3">
        <v>1120</v>
      </c>
      <c r="Z1719">
        <v>1050000</v>
      </c>
      <c r="AA1719">
        <v>1050000</v>
      </c>
      <c r="AB1719" s="8">
        <v>0</v>
      </c>
      <c r="AC1719" t="s">
        <v>30</v>
      </c>
    </row>
    <row r="1720" spans="1:29" x14ac:dyDescent="0.3">
      <c r="A1720">
        <v>1719</v>
      </c>
      <c r="B1720" t="s">
        <v>32</v>
      </c>
      <c r="C1720" t="s">
        <v>21</v>
      </c>
      <c r="D1720" t="s">
        <v>116</v>
      </c>
      <c r="E1720" t="s">
        <v>85</v>
      </c>
      <c r="F1720" t="s">
        <v>85</v>
      </c>
      <c r="G1720" t="s">
        <v>37</v>
      </c>
      <c r="H1720" t="s">
        <v>145</v>
      </c>
      <c r="I1720" t="s">
        <v>462</v>
      </c>
      <c r="J1720" s="2" t="s">
        <v>76</v>
      </c>
      <c r="K1720" t="s">
        <v>76</v>
      </c>
      <c r="L1720" t="s">
        <v>1552</v>
      </c>
      <c r="M1720" t="s">
        <v>76</v>
      </c>
      <c r="N1720" t="s">
        <v>1425</v>
      </c>
      <c r="O1720" t="s">
        <v>14</v>
      </c>
      <c r="P1720">
        <v>1272</v>
      </c>
      <c r="Q1720">
        <v>1272</v>
      </c>
      <c r="R1720" t="s">
        <v>740</v>
      </c>
      <c r="S1720" s="17">
        <v>9640002006</v>
      </c>
      <c r="T1720" s="2">
        <v>44849</v>
      </c>
      <c r="U1720" s="8">
        <v>15</v>
      </c>
      <c r="V1720" s="8" t="s">
        <v>1423</v>
      </c>
      <c r="W1720" s="8">
        <v>2022</v>
      </c>
      <c r="X1720" t="s">
        <v>15</v>
      </c>
      <c r="Y1720" s="3">
        <v>1000</v>
      </c>
      <c r="Z1720">
        <v>1272000</v>
      </c>
      <c r="AA1720">
        <v>1272000</v>
      </c>
      <c r="AB1720" s="8">
        <v>0</v>
      </c>
      <c r="AC1720" t="s">
        <v>30</v>
      </c>
    </row>
    <row r="1721" spans="1:29" x14ac:dyDescent="0.3">
      <c r="A1721">
        <v>1720</v>
      </c>
      <c r="B1721" t="s">
        <v>20</v>
      </c>
      <c r="C1721" t="s">
        <v>9</v>
      </c>
      <c r="D1721" t="s">
        <v>1491</v>
      </c>
      <c r="E1721" t="s">
        <v>53</v>
      </c>
      <c r="F1721" t="s">
        <v>53</v>
      </c>
      <c r="G1721" t="s">
        <v>13</v>
      </c>
      <c r="H1721" t="s">
        <v>1569</v>
      </c>
      <c r="I1721" t="s">
        <v>458</v>
      </c>
      <c r="J1721" s="2" t="s">
        <v>76</v>
      </c>
      <c r="K1721" t="s">
        <v>76</v>
      </c>
      <c r="L1721" t="s">
        <v>1552</v>
      </c>
      <c r="M1721" t="s">
        <v>76</v>
      </c>
      <c r="N1721" t="s">
        <v>1425</v>
      </c>
      <c r="O1721" t="s">
        <v>27</v>
      </c>
      <c r="P1721">
        <v>15460</v>
      </c>
      <c r="Q1721">
        <v>15460</v>
      </c>
      <c r="R1721" t="s">
        <v>19</v>
      </c>
      <c r="S1721" s="17">
        <v>3000008108</v>
      </c>
      <c r="T1721" s="2">
        <v>44857</v>
      </c>
      <c r="U1721" s="8">
        <v>23</v>
      </c>
      <c r="V1721" s="8" t="s">
        <v>1423</v>
      </c>
      <c r="W1721" s="8">
        <v>2022</v>
      </c>
      <c r="X1721" t="s">
        <v>15</v>
      </c>
      <c r="Y1721" s="3">
        <v>1.43</v>
      </c>
      <c r="Z1721">
        <v>15460</v>
      </c>
      <c r="AA1721">
        <v>15460</v>
      </c>
      <c r="AB1721" s="8">
        <v>0</v>
      </c>
      <c r="AC1721" t="s">
        <v>30</v>
      </c>
    </row>
    <row r="1722" spans="1:29" x14ac:dyDescent="0.3">
      <c r="A1722">
        <v>1721</v>
      </c>
      <c r="B1722" t="s">
        <v>8</v>
      </c>
      <c r="C1722" t="s">
        <v>21</v>
      </c>
      <c r="D1722" t="s">
        <v>1399</v>
      </c>
      <c r="E1722" t="s">
        <v>126</v>
      </c>
      <c r="F1722" t="s">
        <v>127</v>
      </c>
      <c r="G1722" t="s">
        <v>37</v>
      </c>
      <c r="H1722" t="s">
        <v>1570</v>
      </c>
      <c r="I1722" t="s">
        <v>455</v>
      </c>
      <c r="J1722" s="2" t="s">
        <v>76</v>
      </c>
      <c r="K1722" t="s">
        <v>76</v>
      </c>
      <c r="L1722" t="s">
        <v>1552</v>
      </c>
      <c r="M1722" t="s">
        <v>76</v>
      </c>
      <c r="N1722" t="s">
        <v>1425</v>
      </c>
      <c r="O1722" t="s">
        <v>14</v>
      </c>
      <c r="P1722">
        <v>1683</v>
      </c>
      <c r="Q1722">
        <v>1683</v>
      </c>
      <c r="R1722" t="s">
        <v>1600</v>
      </c>
      <c r="S1722" s="17">
        <v>9460005960</v>
      </c>
      <c r="T1722" s="2">
        <v>44860</v>
      </c>
      <c r="U1722" s="8">
        <v>26</v>
      </c>
      <c r="V1722" s="8" t="s">
        <v>1423</v>
      </c>
      <c r="W1722" s="8">
        <v>2022</v>
      </c>
      <c r="X1722" t="s">
        <v>15</v>
      </c>
      <c r="Y1722" s="3">
        <v>10000</v>
      </c>
      <c r="Z1722">
        <v>16830000</v>
      </c>
      <c r="AA1722">
        <v>16830000</v>
      </c>
      <c r="AB1722" s="8">
        <v>0</v>
      </c>
      <c r="AC1722" t="s">
        <v>30</v>
      </c>
    </row>
    <row r="1723" spans="1:29" x14ac:dyDescent="0.3">
      <c r="A1723">
        <v>1722</v>
      </c>
      <c r="B1723" t="s">
        <v>8</v>
      </c>
      <c r="C1723" t="s">
        <v>21</v>
      </c>
      <c r="D1723" t="s">
        <v>1399</v>
      </c>
      <c r="E1723" t="s">
        <v>126</v>
      </c>
      <c r="F1723" t="s">
        <v>127</v>
      </c>
      <c r="G1723" t="s">
        <v>37</v>
      </c>
      <c r="H1723" t="s">
        <v>1571</v>
      </c>
      <c r="I1723" t="s">
        <v>455</v>
      </c>
      <c r="J1723" s="2" t="s">
        <v>76</v>
      </c>
      <c r="K1723" t="s">
        <v>76</v>
      </c>
      <c r="L1723" t="s">
        <v>1552</v>
      </c>
      <c r="M1723" t="s">
        <v>76</v>
      </c>
      <c r="N1723" t="s">
        <v>1425</v>
      </c>
      <c r="O1723" t="s">
        <v>14</v>
      </c>
      <c r="P1723">
        <v>1305</v>
      </c>
      <c r="Q1723">
        <v>1305</v>
      </c>
      <c r="R1723" t="s">
        <v>1598</v>
      </c>
      <c r="S1723" s="17">
        <v>9460005965</v>
      </c>
      <c r="T1723" s="2">
        <v>44862</v>
      </c>
      <c r="U1723" s="8">
        <v>28</v>
      </c>
      <c r="V1723" s="8" t="s">
        <v>1423</v>
      </c>
      <c r="W1723" s="8">
        <v>2022</v>
      </c>
      <c r="X1723" t="s">
        <v>15</v>
      </c>
      <c r="Y1723" s="3">
        <v>10000</v>
      </c>
      <c r="Z1723">
        <v>13050000</v>
      </c>
      <c r="AA1723">
        <v>13050000</v>
      </c>
      <c r="AB1723" s="8">
        <v>0</v>
      </c>
      <c r="AC1723" t="s">
        <v>30</v>
      </c>
    </row>
    <row r="1724" spans="1:29" x14ac:dyDescent="0.3">
      <c r="A1724">
        <v>1723</v>
      </c>
      <c r="B1724" t="s">
        <v>8</v>
      </c>
      <c r="C1724" t="s">
        <v>21</v>
      </c>
      <c r="D1724" t="s">
        <v>1399</v>
      </c>
      <c r="E1724" t="s">
        <v>126</v>
      </c>
      <c r="F1724" t="s">
        <v>127</v>
      </c>
      <c r="G1724" t="s">
        <v>37</v>
      </c>
      <c r="H1724" t="s">
        <v>1572</v>
      </c>
      <c r="I1724" t="s">
        <v>1572</v>
      </c>
      <c r="J1724" s="2" t="s">
        <v>76</v>
      </c>
      <c r="K1724" t="s">
        <v>76</v>
      </c>
      <c r="L1724" t="s">
        <v>1552</v>
      </c>
      <c r="M1724" t="s">
        <v>76</v>
      </c>
      <c r="N1724" t="s">
        <v>1425</v>
      </c>
      <c r="O1724" t="s">
        <v>14</v>
      </c>
      <c r="P1724">
        <v>159</v>
      </c>
      <c r="Q1724">
        <v>159</v>
      </c>
      <c r="R1724" t="s">
        <v>1401</v>
      </c>
      <c r="S1724" s="17">
        <v>9460005967</v>
      </c>
      <c r="T1724" s="2">
        <v>44862</v>
      </c>
      <c r="U1724" s="8">
        <v>28</v>
      </c>
      <c r="V1724" s="8" t="s">
        <v>1423</v>
      </c>
      <c r="W1724" s="8">
        <v>2022</v>
      </c>
      <c r="X1724" t="s">
        <v>15</v>
      </c>
      <c r="Y1724" s="3">
        <v>10000</v>
      </c>
      <c r="Z1724">
        <v>1590000</v>
      </c>
      <c r="AA1724">
        <v>1590000</v>
      </c>
      <c r="AB1724" s="8">
        <v>0</v>
      </c>
      <c r="AC1724" t="s">
        <v>30</v>
      </c>
    </row>
    <row r="1725" spans="1:29" x14ac:dyDescent="0.3">
      <c r="A1725">
        <v>1724</v>
      </c>
      <c r="B1725" t="s">
        <v>20</v>
      </c>
      <c r="C1725" t="s">
        <v>9</v>
      </c>
      <c r="D1725" t="s">
        <v>1492</v>
      </c>
      <c r="E1725" t="s">
        <v>53</v>
      </c>
      <c r="F1725" t="s">
        <v>53</v>
      </c>
      <c r="G1725" t="s">
        <v>13</v>
      </c>
      <c r="H1725" t="s">
        <v>1573</v>
      </c>
      <c r="I1725" t="s">
        <v>1574</v>
      </c>
      <c r="J1725" s="2" t="s">
        <v>76</v>
      </c>
      <c r="K1725" t="s">
        <v>76</v>
      </c>
      <c r="L1725" t="s">
        <v>1552</v>
      </c>
      <c r="M1725" t="s">
        <v>76</v>
      </c>
      <c r="N1725" t="s">
        <v>1425</v>
      </c>
      <c r="O1725" t="s">
        <v>27</v>
      </c>
      <c r="P1725">
        <v>11500</v>
      </c>
      <c r="Q1725">
        <v>11500</v>
      </c>
      <c r="R1725" t="s">
        <v>19</v>
      </c>
      <c r="S1725" s="17">
        <v>3000008172</v>
      </c>
      <c r="T1725" s="2">
        <v>44863</v>
      </c>
      <c r="U1725" s="8">
        <v>29</v>
      </c>
      <c r="V1725" s="8" t="s">
        <v>1423</v>
      </c>
      <c r="W1725" s="8">
        <v>2022</v>
      </c>
      <c r="X1725" t="s">
        <v>15</v>
      </c>
      <c r="Y1725" s="3">
        <v>0.63</v>
      </c>
      <c r="Z1725">
        <v>11500</v>
      </c>
      <c r="AA1725">
        <v>11500</v>
      </c>
      <c r="AB1725" s="8">
        <v>0</v>
      </c>
      <c r="AC1725" t="s">
        <v>30</v>
      </c>
    </row>
    <row r="1726" spans="1:29" x14ac:dyDescent="0.3">
      <c r="A1726">
        <v>1725</v>
      </c>
      <c r="B1726" t="s">
        <v>8</v>
      </c>
      <c r="C1726" t="s">
        <v>9</v>
      </c>
      <c r="D1726" t="s">
        <v>1402</v>
      </c>
      <c r="E1726" t="s">
        <v>329</v>
      </c>
      <c r="F1726" t="s">
        <v>329</v>
      </c>
      <c r="G1726" t="s">
        <v>13</v>
      </c>
      <c r="H1726" t="s">
        <v>1575</v>
      </c>
      <c r="I1726" t="s">
        <v>455</v>
      </c>
      <c r="J1726" s="2" t="s">
        <v>76</v>
      </c>
      <c r="K1726" t="s">
        <v>76</v>
      </c>
      <c r="L1726" t="s">
        <v>1552</v>
      </c>
      <c r="M1726" t="s">
        <v>76</v>
      </c>
      <c r="N1726" t="s">
        <v>1425</v>
      </c>
      <c r="O1726" t="s">
        <v>14</v>
      </c>
      <c r="P1726">
        <v>4000</v>
      </c>
      <c r="Q1726">
        <v>4000</v>
      </c>
      <c r="R1726" t="s">
        <v>261</v>
      </c>
      <c r="S1726" s="17">
        <v>8000048677</v>
      </c>
      <c r="T1726" s="2">
        <v>44864</v>
      </c>
      <c r="U1726" s="8">
        <v>30</v>
      </c>
      <c r="V1726" s="8" t="s">
        <v>1423</v>
      </c>
      <c r="W1726" s="8">
        <v>2022</v>
      </c>
      <c r="X1726" t="s">
        <v>15</v>
      </c>
      <c r="Y1726" s="3">
        <v>60</v>
      </c>
      <c r="Z1726">
        <v>240000</v>
      </c>
      <c r="AA1726">
        <v>240000</v>
      </c>
      <c r="AB1726" s="8">
        <v>0</v>
      </c>
      <c r="AC1726" t="s">
        <v>30</v>
      </c>
    </row>
    <row r="1727" spans="1:29" x14ac:dyDescent="0.3">
      <c r="A1727">
        <v>1726</v>
      </c>
      <c r="B1727" t="s">
        <v>8</v>
      </c>
      <c r="C1727" t="s">
        <v>21</v>
      </c>
      <c r="D1727" t="s">
        <v>1493</v>
      </c>
      <c r="E1727" t="s">
        <v>85</v>
      </c>
      <c r="F1727" t="s">
        <v>85</v>
      </c>
      <c r="G1727" t="s">
        <v>37</v>
      </c>
      <c r="H1727" t="s">
        <v>1576</v>
      </c>
      <c r="I1727" t="s">
        <v>455</v>
      </c>
      <c r="J1727" s="2" t="s">
        <v>76</v>
      </c>
      <c r="K1727" t="s">
        <v>76</v>
      </c>
      <c r="L1727" t="s">
        <v>1552</v>
      </c>
      <c r="M1727" t="s">
        <v>76</v>
      </c>
      <c r="N1727" t="s">
        <v>1425</v>
      </c>
      <c r="O1727" t="s">
        <v>14</v>
      </c>
      <c r="P1727">
        <v>280</v>
      </c>
      <c r="Q1727">
        <v>280</v>
      </c>
      <c r="R1727" t="s">
        <v>385</v>
      </c>
      <c r="S1727" s="17">
        <v>9460005961</v>
      </c>
      <c r="T1727" s="2">
        <v>44860</v>
      </c>
      <c r="U1727" s="8">
        <v>26</v>
      </c>
      <c r="V1727" s="8" t="s">
        <v>1423</v>
      </c>
      <c r="W1727" s="8">
        <v>2022</v>
      </c>
      <c r="X1727" t="s">
        <v>15</v>
      </c>
      <c r="Y1727" s="3">
        <v>15000</v>
      </c>
      <c r="Z1727">
        <v>4200000</v>
      </c>
      <c r="AA1727">
        <v>4200000</v>
      </c>
      <c r="AB1727" s="8">
        <v>0</v>
      </c>
      <c r="AC1727" t="s">
        <v>30</v>
      </c>
    </row>
    <row r="1728" spans="1:29" x14ac:dyDescent="0.3">
      <c r="A1728">
        <v>1727</v>
      </c>
      <c r="B1728" t="s">
        <v>8</v>
      </c>
      <c r="C1728" t="s">
        <v>9</v>
      </c>
      <c r="D1728" t="s">
        <v>1494</v>
      </c>
      <c r="E1728" t="s">
        <v>1495</v>
      </c>
      <c r="F1728" t="s">
        <v>25</v>
      </c>
      <c r="G1728" t="s">
        <v>26</v>
      </c>
      <c r="H1728" t="s">
        <v>1575</v>
      </c>
      <c r="I1728" t="s">
        <v>455</v>
      </c>
      <c r="J1728" s="2" t="s">
        <v>76</v>
      </c>
      <c r="K1728" t="s">
        <v>76</v>
      </c>
      <c r="L1728" t="s">
        <v>1552</v>
      </c>
      <c r="M1728" t="s">
        <v>76</v>
      </c>
      <c r="N1728" t="s">
        <v>1425</v>
      </c>
      <c r="O1728" t="s">
        <v>14</v>
      </c>
      <c r="P1728">
        <v>63.56</v>
      </c>
      <c r="Q1728">
        <v>63.56</v>
      </c>
      <c r="R1728" t="s">
        <v>385</v>
      </c>
      <c r="S1728" s="17">
        <v>8000048662</v>
      </c>
      <c r="T1728" s="2">
        <v>44862</v>
      </c>
      <c r="U1728" s="8">
        <v>28</v>
      </c>
      <c r="V1728" s="8" t="s">
        <v>1423</v>
      </c>
      <c r="W1728" s="8">
        <v>2022</v>
      </c>
      <c r="X1728" t="s">
        <v>15</v>
      </c>
      <c r="Y1728" s="3">
        <v>15000</v>
      </c>
      <c r="Z1728">
        <v>953400</v>
      </c>
      <c r="AA1728">
        <v>953400</v>
      </c>
      <c r="AB1728" s="8">
        <v>0</v>
      </c>
      <c r="AC1728" t="s">
        <v>30</v>
      </c>
    </row>
    <row r="1729" spans="1:29" x14ac:dyDescent="0.3">
      <c r="A1729">
        <v>1728</v>
      </c>
      <c r="B1729" t="s">
        <v>41</v>
      </c>
      <c r="C1729" t="s">
        <v>21</v>
      </c>
      <c r="D1729" t="s">
        <v>1496</v>
      </c>
      <c r="E1729" t="s">
        <v>85</v>
      </c>
      <c r="F1729" t="s">
        <v>85</v>
      </c>
      <c r="G1729" t="s">
        <v>37</v>
      </c>
      <c r="H1729" t="s">
        <v>1577</v>
      </c>
      <c r="I1729" t="s">
        <v>460</v>
      </c>
      <c r="J1729" s="2" t="s">
        <v>76</v>
      </c>
      <c r="K1729" t="s">
        <v>76</v>
      </c>
      <c r="L1729" t="s">
        <v>1552</v>
      </c>
      <c r="M1729" t="s">
        <v>76</v>
      </c>
      <c r="N1729" t="s">
        <v>1425</v>
      </c>
      <c r="O1729" t="s">
        <v>14</v>
      </c>
      <c r="P1729">
        <v>1670</v>
      </c>
      <c r="Q1729">
        <v>1670</v>
      </c>
      <c r="R1729" t="s">
        <v>365</v>
      </c>
      <c r="S1729" s="17">
        <v>9640002087</v>
      </c>
      <c r="T1729" s="2">
        <v>44863</v>
      </c>
      <c r="U1729" s="8">
        <v>29</v>
      </c>
      <c r="V1729" s="8" t="s">
        <v>1423</v>
      </c>
      <c r="W1729" s="8">
        <v>2022</v>
      </c>
      <c r="X1729" t="s">
        <v>15</v>
      </c>
      <c r="Y1729" s="3">
        <v>1916</v>
      </c>
      <c r="Z1729">
        <v>3199720</v>
      </c>
      <c r="AA1729">
        <v>3199720</v>
      </c>
      <c r="AB1729" s="8">
        <v>0</v>
      </c>
      <c r="AC1729" t="s">
        <v>30</v>
      </c>
    </row>
    <row r="1730" spans="1:29" x14ac:dyDescent="0.3">
      <c r="A1730">
        <v>1729</v>
      </c>
      <c r="B1730" t="s">
        <v>41</v>
      </c>
      <c r="C1730" t="s">
        <v>21</v>
      </c>
      <c r="D1730" t="s">
        <v>1497</v>
      </c>
      <c r="E1730" t="s">
        <v>85</v>
      </c>
      <c r="F1730" t="s">
        <v>85</v>
      </c>
      <c r="G1730" t="s">
        <v>37</v>
      </c>
      <c r="H1730" t="s">
        <v>1578</v>
      </c>
      <c r="I1730" t="s">
        <v>460</v>
      </c>
      <c r="J1730" s="2" t="s">
        <v>76</v>
      </c>
      <c r="K1730" t="s">
        <v>76</v>
      </c>
      <c r="L1730" t="s">
        <v>1552</v>
      </c>
      <c r="M1730" t="s">
        <v>76</v>
      </c>
      <c r="N1730" t="s">
        <v>1425</v>
      </c>
      <c r="O1730" t="s">
        <v>14</v>
      </c>
      <c r="P1730">
        <v>1670</v>
      </c>
      <c r="Q1730">
        <v>1670</v>
      </c>
      <c r="R1730" t="s">
        <v>365</v>
      </c>
      <c r="S1730" s="17">
        <v>9640002088</v>
      </c>
      <c r="T1730" s="2">
        <v>44863</v>
      </c>
      <c r="U1730" s="8">
        <v>29</v>
      </c>
      <c r="V1730" s="8" t="s">
        <v>1423</v>
      </c>
      <c r="W1730" s="8">
        <v>2022</v>
      </c>
      <c r="X1730" t="s">
        <v>15</v>
      </c>
      <c r="Y1730" s="3">
        <v>2050</v>
      </c>
      <c r="Z1730">
        <v>3423500</v>
      </c>
      <c r="AA1730">
        <v>3423500</v>
      </c>
      <c r="AB1730" s="8">
        <v>0</v>
      </c>
      <c r="AC1730" t="s">
        <v>30</v>
      </c>
    </row>
    <row r="1731" spans="1:29" x14ac:dyDescent="0.3">
      <c r="A1731">
        <v>1730</v>
      </c>
      <c r="B1731" t="s">
        <v>8</v>
      </c>
      <c r="C1731" t="s">
        <v>21</v>
      </c>
      <c r="D1731" t="s">
        <v>970</v>
      </c>
      <c r="E1731" t="s">
        <v>85</v>
      </c>
      <c r="F1731" t="s">
        <v>85</v>
      </c>
      <c r="G1731" t="s">
        <v>37</v>
      </c>
      <c r="H1731" t="s">
        <v>1579</v>
      </c>
      <c r="I1731" t="s">
        <v>455</v>
      </c>
      <c r="J1731" s="2" t="s">
        <v>76</v>
      </c>
      <c r="K1731" t="s">
        <v>76</v>
      </c>
      <c r="L1731" t="s">
        <v>1552</v>
      </c>
      <c r="M1731" t="s">
        <v>76</v>
      </c>
      <c r="N1731" t="s">
        <v>1425</v>
      </c>
      <c r="O1731" t="s">
        <v>14</v>
      </c>
      <c r="P1731">
        <v>589</v>
      </c>
      <c r="Q1731">
        <v>589</v>
      </c>
      <c r="R1731" t="s">
        <v>367</v>
      </c>
      <c r="S1731" s="17">
        <v>9460005971</v>
      </c>
      <c r="T1731" s="2">
        <v>44865</v>
      </c>
      <c r="U1731" s="8">
        <v>31</v>
      </c>
      <c r="V1731" s="8" t="s">
        <v>1423</v>
      </c>
      <c r="W1731" s="8">
        <v>2022</v>
      </c>
      <c r="X1731" t="s">
        <v>15</v>
      </c>
      <c r="Y1731" s="3">
        <v>1825</v>
      </c>
      <c r="Z1731">
        <v>1074925</v>
      </c>
      <c r="AA1731">
        <v>1074925</v>
      </c>
      <c r="AB1731" s="8">
        <v>0</v>
      </c>
      <c r="AC1731" t="s">
        <v>30</v>
      </c>
    </row>
    <row r="1732" spans="1:29" x14ac:dyDescent="0.3">
      <c r="A1732">
        <v>1731</v>
      </c>
      <c r="B1732" t="s">
        <v>8</v>
      </c>
      <c r="C1732" t="s">
        <v>21</v>
      </c>
      <c r="D1732" t="s">
        <v>970</v>
      </c>
      <c r="E1732" t="s">
        <v>85</v>
      </c>
      <c r="F1732" t="s">
        <v>85</v>
      </c>
      <c r="G1732" t="s">
        <v>37</v>
      </c>
      <c r="H1732" t="s">
        <v>1579</v>
      </c>
      <c r="I1732" t="s">
        <v>455</v>
      </c>
      <c r="J1732" s="2" t="s">
        <v>76</v>
      </c>
      <c r="K1732" t="s">
        <v>76</v>
      </c>
      <c r="L1732" t="s">
        <v>1552</v>
      </c>
      <c r="M1732" t="s">
        <v>76</v>
      </c>
      <c r="N1732" t="s">
        <v>1425</v>
      </c>
      <c r="O1732" t="s">
        <v>14</v>
      </c>
      <c r="P1732">
        <v>589</v>
      </c>
      <c r="Q1732">
        <v>589</v>
      </c>
      <c r="R1732" t="s">
        <v>367</v>
      </c>
      <c r="S1732" s="17">
        <v>9460005972</v>
      </c>
      <c r="T1732" s="2">
        <v>44865</v>
      </c>
      <c r="U1732" s="8">
        <v>31</v>
      </c>
      <c r="V1732" s="8" t="s">
        <v>1423</v>
      </c>
      <c r="W1732" s="8">
        <v>2022</v>
      </c>
      <c r="X1732" t="s">
        <v>15</v>
      </c>
      <c r="Y1732" s="3">
        <v>1656</v>
      </c>
      <c r="Z1732">
        <v>975384</v>
      </c>
      <c r="AA1732">
        <v>975384</v>
      </c>
      <c r="AB1732" s="8">
        <v>0</v>
      </c>
      <c r="AC1732" t="s">
        <v>30</v>
      </c>
    </row>
    <row r="1733" spans="1:29" x14ac:dyDescent="0.3">
      <c r="A1733">
        <v>1732</v>
      </c>
      <c r="B1733" t="s">
        <v>8</v>
      </c>
      <c r="C1733" t="s">
        <v>21</v>
      </c>
      <c r="D1733" t="s">
        <v>290</v>
      </c>
      <c r="E1733" t="s">
        <v>85</v>
      </c>
      <c r="F1733" t="s">
        <v>85</v>
      </c>
      <c r="G1733" t="s">
        <v>37</v>
      </c>
      <c r="H1733" t="s">
        <v>1580</v>
      </c>
      <c r="I1733" t="s">
        <v>455</v>
      </c>
      <c r="J1733" s="2" t="s">
        <v>76</v>
      </c>
      <c r="K1733" t="s">
        <v>76</v>
      </c>
      <c r="L1733" t="s">
        <v>1552</v>
      </c>
      <c r="M1733" t="s">
        <v>76</v>
      </c>
      <c r="N1733" t="s">
        <v>1425</v>
      </c>
      <c r="O1733" t="s">
        <v>14</v>
      </c>
      <c r="P1733">
        <v>641</v>
      </c>
      <c r="Q1733">
        <v>641</v>
      </c>
      <c r="R1733" t="s">
        <v>289</v>
      </c>
      <c r="S1733" s="17">
        <v>9460005973</v>
      </c>
      <c r="T1733" s="2">
        <v>44865</v>
      </c>
      <c r="U1733" s="8">
        <v>31</v>
      </c>
      <c r="V1733" s="8" t="s">
        <v>1423</v>
      </c>
      <c r="W1733" s="8">
        <v>2022</v>
      </c>
      <c r="X1733" t="s">
        <v>15</v>
      </c>
      <c r="Y1733" s="3">
        <v>11793</v>
      </c>
      <c r="Z1733">
        <v>7559313</v>
      </c>
      <c r="AA1733">
        <v>7559313</v>
      </c>
      <c r="AB1733" s="8">
        <v>0</v>
      </c>
      <c r="AC1733" t="s">
        <v>30</v>
      </c>
    </row>
    <row r="1734" spans="1:29" x14ac:dyDescent="0.3">
      <c r="A1734">
        <v>1733</v>
      </c>
      <c r="B1734" t="s">
        <v>8</v>
      </c>
      <c r="C1734" t="s">
        <v>21</v>
      </c>
      <c r="D1734" t="s">
        <v>1486</v>
      </c>
      <c r="E1734" t="s">
        <v>85</v>
      </c>
      <c r="F1734" t="s">
        <v>85</v>
      </c>
      <c r="G1734" t="s">
        <v>37</v>
      </c>
      <c r="H1734" t="s">
        <v>1581</v>
      </c>
      <c r="I1734" t="s">
        <v>455</v>
      </c>
      <c r="J1734" s="2" t="s">
        <v>76</v>
      </c>
      <c r="K1734" t="s">
        <v>76</v>
      </c>
      <c r="L1734" t="s">
        <v>1552</v>
      </c>
      <c r="M1734" t="s">
        <v>76</v>
      </c>
      <c r="N1734" t="s">
        <v>1425</v>
      </c>
      <c r="O1734" t="s">
        <v>14</v>
      </c>
      <c r="P1734">
        <v>680</v>
      </c>
      <c r="Q1734">
        <v>680</v>
      </c>
      <c r="R1734" t="s">
        <v>385</v>
      </c>
      <c r="S1734" s="17">
        <v>9460005974</v>
      </c>
      <c r="T1734" s="2">
        <v>44865</v>
      </c>
      <c r="U1734" s="8">
        <v>31</v>
      </c>
      <c r="V1734" s="8" t="s">
        <v>1423</v>
      </c>
      <c r="W1734" s="8">
        <v>2022</v>
      </c>
      <c r="X1734" t="s">
        <v>15</v>
      </c>
      <c r="Y1734" s="3">
        <v>4931</v>
      </c>
      <c r="Z1734">
        <v>3353080</v>
      </c>
      <c r="AA1734">
        <v>3353080</v>
      </c>
      <c r="AB1734" s="8">
        <v>0</v>
      </c>
      <c r="AC1734" t="s">
        <v>30</v>
      </c>
    </row>
    <row r="1735" spans="1:29" x14ac:dyDescent="0.3">
      <c r="A1735">
        <v>1734</v>
      </c>
      <c r="B1735" t="s">
        <v>41</v>
      </c>
      <c r="C1735" t="s">
        <v>21</v>
      </c>
      <c r="D1735" t="s">
        <v>1498</v>
      </c>
      <c r="E1735" t="s">
        <v>1499</v>
      </c>
      <c r="F1735" t="s">
        <v>25</v>
      </c>
      <c r="G1735" t="s">
        <v>26</v>
      </c>
      <c r="H1735" t="s">
        <v>48</v>
      </c>
      <c r="I1735" t="s">
        <v>457</v>
      </c>
      <c r="J1735" s="2">
        <v>44844</v>
      </c>
      <c r="K1735">
        <v>1837875</v>
      </c>
      <c r="L1735">
        <v>1837875</v>
      </c>
      <c r="M1735" t="s">
        <v>7</v>
      </c>
      <c r="N1735" t="s">
        <v>1424</v>
      </c>
      <c r="O1735" t="s">
        <v>27</v>
      </c>
      <c r="P1735">
        <v>2100</v>
      </c>
      <c r="Q1735">
        <v>2100</v>
      </c>
      <c r="R1735" t="s">
        <v>73</v>
      </c>
      <c r="S1735" s="17">
        <v>9640002013</v>
      </c>
      <c r="T1735" s="2">
        <v>44851</v>
      </c>
      <c r="U1735" s="8">
        <v>17</v>
      </c>
      <c r="V1735" s="8" t="s">
        <v>1423</v>
      </c>
      <c r="W1735" s="8">
        <v>2022</v>
      </c>
      <c r="X1735" t="s">
        <v>50</v>
      </c>
      <c r="Y1735" s="3">
        <v>2100</v>
      </c>
      <c r="Z1735">
        <v>2100</v>
      </c>
      <c r="AA1735">
        <v>2100</v>
      </c>
      <c r="AB1735" s="8">
        <v>0</v>
      </c>
      <c r="AC1735" t="s">
        <v>30</v>
      </c>
    </row>
    <row r="1736" spans="1:29" x14ac:dyDescent="0.3">
      <c r="A1736">
        <v>1735</v>
      </c>
      <c r="B1736" t="s">
        <v>41</v>
      </c>
      <c r="C1736" t="s">
        <v>21</v>
      </c>
      <c r="D1736" t="s">
        <v>1498</v>
      </c>
      <c r="E1736" t="s">
        <v>1499</v>
      </c>
      <c r="F1736" t="s">
        <v>25</v>
      </c>
      <c r="G1736" t="s">
        <v>26</v>
      </c>
      <c r="H1736" t="s">
        <v>48</v>
      </c>
      <c r="I1736" t="s">
        <v>457</v>
      </c>
      <c r="J1736" s="2">
        <v>44844</v>
      </c>
      <c r="K1736">
        <v>1837875</v>
      </c>
      <c r="L1736">
        <v>1837875</v>
      </c>
      <c r="M1736" t="s">
        <v>7</v>
      </c>
      <c r="N1736" t="s">
        <v>1424</v>
      </c>
      <c r="O1736" t="s">
        <v>27</v>
      </c>
      <c r="P1736">
        <v>2100</v>
      </c>
      <c r="Q1736">
        <v>2100</v>
      </c>
      <c r="R1736" t="s">
        <v>73</v>
      </c>
      <c r="S1736" s="17">
        <v>9640002014</v>
      </c>
      <c r="T1736" s="2">
        <v>44851</v>
      </c>
      <c r="U1736" s="8">
        <v>17</v>
      </c>
      <c r="V1736" s="8" t="s">
        <v>1423</v>
      </c>
      <c r="W1736" s="8">
        <v>2022</v>
      </c>
      <c r="X1736" t="s">
        <v>50</v>
      </c>
      <c r="Y1736" s="3">
        <v>2100</v>
      </c>
      <c r="Z1736">
        <v>2100</v>
      </c>
      <c r="AA1736">
        <v>2100</v>
      </c>
      <c r="AB1736" s="8">
        <v>0</v>
      </c>
      <c r="AC1736" t="s">
        <v>30</v>
      </c>
    </row>
    <row r="1737" spans="1:29" x14ac:dyDescent="0.3">
      <c r="A1737">
        <v>1736</v>
      </c>
      <c r="B1737" t="s">
        <v>41</v>
      </c>
      <c r="C1737" t="s">
        <v>21</v>
      </c>
      <c r="D1737" t="s">
        <v>1355</v>
      </c>
      <c r="E1737" t="s">
        <v>93</v>
      </c>
      <c r="F1737" t="s">
        <v>25</v>
      </c>
      <c r="G1737" t="s">
        <v>26</v>
      </c>
      <c r="H1737" t="s">
        <v>1582</v>
      </c>
      <c r="I1737" t="s">
        <v>457</v>
      </c>
      <c r="J1737" s="2" t="s">
        <v>76</v>
      </c>
      <c r="K1737" t="s">
        <v>76</v>
      </c>
      <c r="L1737" t="s">
        <v>1552</v>
      </c>
      <c r="M1737" t="s">
        <v>76</v>
      </c>
      <c r="N1737" t="s">
        <v>1425</v>
      </c>
      <c r="O1737" t="s">
        <v>27</v>
      </c>
      <c r="P1737">
        <v>8000</v>
      </c>
      <c r="Q1737">
        <v>8000</v>
      </c>
      <c r="R1737" t="s">
        <v>140</v>
      </c>
      <c r="S1737" s="17">
        <v>9640001998</v>
      </c>
      <c r="T1737" s="2">
        <v>44847</v>
      </c>
      <c r="U1737" s="8">
        <v>13</v>
      </c>
      <c r="V1737" s="8" t="s">
        <v>1423</v>
      </c>
      <c r="W1737" s="8">
        <v>2022</v>
      </c>
      <c r="X1737" t="s">
        <v>63</v>
      </c>
      <c r="Y1737" s="3">
        <v>1</v>
      </c>
      <c r="Z1737">
        <v>8000</v>
      </c>
      <c r="AA1737">
        <v>8000</v>
      </c>
      <c r="AB1737" s="8">
        <v>0</v>
      </c>
      <c r="AC1737" t="s">
        <v>30</v>
      </c>
    </row>
    <row r="1738" spans="1:29" x14ac:dyDescent="0.3">
      <c r="A1738">
        <v>1737</v>
      </c>
      <c r="B1738" t="s">
        <v>41</v>
      </c>
      <c r="C1738" t="s">
        <v>21</v>
      </c>
      <c r="D1738" t="s">
        <v>304</v>
      </c>
      <c r="E1738" t="s">
        <v>1500</v>
      </c>
      <c r="F1738" t="s">
        <v>25</v>
      </c>
      <c r="G1738" t="s">
        <v>26</v>
      </c>
      <c r="H1738" t="s">
        <v>441</v>
      </c>
      <c r="I1738" t="s">
        <v>455</v>
      </c>
      <c r="J1738" s="2" t="s">
        <v>76</v>
      </c>
      <c r="K1738" t="s">
        <v>76</v>
      </c>
      <c r="L1738" t="s">
        <v>1552</v>
      </c>
      <c r="M1738" t="s">
        <v>76</v>
      </c>
      <c r="N1738" t="s">
        <v>1425</v>
      </c>
      <c r="O1738" t="s">
        <v>27</v>
      </c>
      <c r="P1738">
        <v>30000</v>
      </c>
      <c r="Q1738">
        <v>30000</v>
      </c>
      <c r="R1738" t="s">
        <v>1260</v>
      </c>
      <c r="S1738" s="17">
        <v>9640001992</v>
      </c>
      <c r="T1738" s="2">
        <v>44846</v>
      </c>
      <c r="U1738" s="8">
        <v>12</v>
      </c>
      <c r="V1738" s="8" t="s">
        <v>1423</v>
      </c>
      <c r="W1738" s="8">
        <v>2022</v>
      </c>
      <c r="X1738" t="s">
        <v>63</v>
      </c>
      <c r="Y1738" s="3">
        <v>1</v>
      </c>
      <c r="Z1738">
        <v>30000</v>
      </c>
      <c r="AA1738">
        <v>30000</v>
      </c>
      <c r="AB1738" s="8">
        <v>0</v>
      </c>
      <c r="AC1738" t="s">
        <v>30</v>
      </c>
    </row>
    <row r="1739" spans="1:29" x14ac:dyDescent="0.3">
      <c r="A1739">
        <v>1738</v>
      </c>
      <c r="B1739" t="s">
        <v>41</v>
      </c>
      <c r="C1739" t="s">
        <v>21</v>
      </c>
      <c r="D1739" t="s">
        <v>304</v>
      </c>
      <c r="E1739" t="s">
        <v>1500</v>
      </c>
      <c r="F1739" t="s">
        <v>25</v>
      </c>
      <c r="G1739" t="s">
        <v>26</v>
      </c>
      <c r="H1739" t="s">
        <v>441</v>
      </c>
      <c r="I1739" t="s">
        <v>455</v>
      </c>
      <c r="J1739" s="2" t="s">
        <v>76</v>
      </c>
      <c r="K1739" t="s">
        <v>76</v>
      </c>
      <c r="L1739" t="s">
        <v>1552</v>
      </c>
      <c r="M1739" t="s">
        <v>76</v>
      </c>
      <c r="N1739" t="s">
        <v>1425</v>
      </c>
      <c r="O1739" t="s">
        <v>27</v>
      </c>
      <c r="P1739">
        <v>28000</v>
      </c>
      <c r="Q1739">
        <v>28000</v>
      </c>
      <c r="R1739" t="s">
        <v>1159</v>
      </c>
      <c r="S1739" s="17">
        <v>9640001986</v>
      </c>
      <c r="T1739" s="2">
        <v>44845</v>
      </c>
      <c r="U1739" s="8">
        <v>11</v>
      </c>
      <c r="V1739" s="8" t="s">
        <v>1423</v>
      </c>
      <c r="W1739" s="8">
        <v>2022</v>
      </c>
      <c r="X1739" t="s">
        <v>63</v>
      </c>
      <c r="Y1739" s="3">
        <v>1</v>
      </c>
      <c r="Z1739">
        <v>28000</v>
      </c>
      <c r="AA1739">
        <v>28000</v>
      </c>
      <c r="AB1739" s="8">
        <v>0</v>
      </c>
      <c r="AC1739" t="s">
        <v>30</v>
      </c>
    </row>
    <row r="1740" spans="1:29" x14ac:dyDescent="0.3">
      <c r="A1740">
        <v>1739</v>
      </c>
      <c r="B1740" t="s">
        <v>32</v>
      </c>
      <c r="C1740" t="s">
        <v>21</v>
      </c>
      <c r="D1740" t="s">
        <v>339</v>
      </c>
      <c r="E1740" t="s">
        <v>1501</v>
      </c>
      <c r="F1740" t="s">
        <v>25</v>
      </c>
      <c r="G1740" t="s">
        <v>26</v>
      </c>
      <c r="H1740" t="s">
        <v>259</v>
      </c>
      <c r="I1740" t="s">
        <v>44</v>
      </c>
      <c r="J1740" s="2" t="s">
        <v>18</v>
      </c>
      <c r="K1740" t="s">
        <v>18</v>
      </c>
      <c r="L1740" t="s">
        <v>1552</v>
      </c>
      <c r="M1740" t="s">
        <v>18</v>
      </c>
      <c r="N1740" t="s">
        <v>1425</v>
      </c>
      <c r="O1740" t="s">
        <v>27</v>
      </c>
      <c r="P1740">
        <v>1615</v>
      </c>
      <c r="Q1740">
        <v>1615</v>
      </c>
      <c r="R1740" t="s">
        <v>19</v>
      </c>
      <c r="S1740" s="17">
        <v>9640001979</v>
      </c>
      <c r="T1740" s="2">
        <v>44844</v>
      </c>
      <c r="U1740" s="8">
        <v>10</v>
      </c>
      <c r="V1740" s="8" t="s">
        <v>1423</v>
      </c>
      <c r="W1740" s="8">
        <v>2022</v>
      </c>
      <c r="X1740" t="s">
        <v>63</v>
      </c>
      <c r="Y1740" s="3">
        <v>24</v>
      </c>
      <c r="Z1740">
        <v>1615</v>
      </c>
      <c r="AA1740">
        <v>1615</v>
      </c>
      <c r="AB1740" s="8">
        <v>0</v>
      </c>
      <c r="AC1740" t="s">
        <v>30</v>
      </c>
    </row>
    <row r="1741" spans="1:29" x14ac:dyDescent="0.3">
      <c r="A1741">
        <v>1740</v>
      </c>
      <c r="B1741" t="s">
        <v>32</v>
      </c>
      <c r="C1741" t="s">
        <v>21</v>
      </c>
      <c r="D1741" t="s">
        <v>1502</v>
      </c>
      <c r="E1741" t="s">
        <v>1503</v>
      </c>
      <c r="F1741" t="s">
        <v>25</v>
      </c>
      <c r="G1741" t="s">
        <v>26</v>
      </c>
      <c r="H1741" t="s">
        <v>1583</v>
      </c>
      <c r="I1741" t="s">
        <v>461</v>
      </c>
      <c r="J1741" s="2" t="s">
        <v>18</v>
      </c>
      <c r="K1741" t="s">
        <v>18</v>
      </c>
      <c r="L1741" t="s">
        <v>1552</v>
      </c>
      <c r="M1741" t="s">
        <v>18</v>
      </c>
      <c r="N1741" t="s">
        <v>1425</v>
      </c>
      <c r="O1741" t="s">
        <v>27</v>
      </c>
      <c r="P1741">
        <v>900</v>
      </c>
      <c r="Q1741">
        <v>900</v>
      </c>
      <c r="R1741" t="s">
        <v>19</v>
      </c>
      <c r="S1741" s="17">
        <v>9640002060</v>
      </c>
      <c r="T1741" s="2">
        <v>44856</v>
      </c>
      <c r="U1741" s="8">
        <v>22</v>
      </c>
      <c r="V1741" s="8" t="s">
        <v>1423</v>
      </c>
      <c r="W1741" s="8">
        <v>2022</v>
      </c>
      <c r="X1741" t="s">
        <v>63</v>
      </c>
      <c r="Y1741" s="3">
        <v>5</v>
      </c>
      <c r="Z1741">
        <v>900</v>
      </c>
      <c r="AA1741">
        <v>900</v>
      </c>
      <c r="AB1741" s="8">
        <v>0</v>
      </c>
      <c r="AC1741" t="s">
        <v>30</v>
      </c>
    </row>
    <row r="1742" spans="1:29" x14ac:dyDescent="0.3">
      <c r="A1742">
        <v>1741</v>
      </c>
      <c r="B1742" t="s">
        <v>20</v>
      </c>
      <c r="C1742" t="s">
        <v>21</v>
      </c>
      <c r="D1742" t="s">
        <v>1504</v>
      </c>
      <c r="E1742" t="s">
        <v>1505</v>
      </c>
      <c r="F1742" t="s">
        <v>25</v>
      </c>
      <c r="G1742" t="s">
        <v>26</v>
      </c>
      <c r="H1742" t="s">
        <v>1573</v>
      </c>
      <c r="I1742" t="s">
        <v>1574</v>
      </c>
      <c r="J1742" s="2" t="s">
        <v>18</v>
      </c>
      <c r="K1742" t="s">
        <v>18</v>
      </c>
      <c r="L1742" t="s">
        <v>1552</v>
      </c>
      <c r="M1742" t="s">
        <v>18</v>
      </c>
      <c r="N1742" t="s">
        <v>1425</v>
      </c>
      <c r="O1742" t="s">
        <v>27</v>
      </c>
      <c r="P1742">
        <v>8250</v>
      </c>
      <c r="Q1742">
        <v>8250</v>
      </c>
      <c r="R1742" t="s">
        <v>1185</v>
      </c>
      <c r="S1742" s="17">
        <v>9640002084</v>
      </c>
      <c r="T1742" s="2">
        <v>44861</v>
      </c>
      <c r="U1742" s="8">
        <v>27</v>
      </c>
      <c r="V1742" s="8" t="s">
        <v>1423</v>
      </c>
      <c r="W1742" s="8">
        <v>2022</v>
      </c>
      <c r="X1742" t="s">
        <v>63</v>
      </c>
      <c r="Y1742" s="3">
        <v>1</v>
      </c>
      <c r="Z1742">
        <v>8250</v>
      </c>
      <c r="AA1742">
        <v>8250</v>
      </c>
      <c r="AB1742" s="8">
        <v>0</v>
      </c>
      <c r="AC1742" t="s">
        <v>30</v>
      </c>
    </row>
    <row r="1743" spans="1:29" x14ac:dyDescent="0.3">
      <c r="A1743">
        <v>1742</v>
      </c>
      <c r="B1743" t="s">
        <v>41</v>
      </c>
      <c r="C1743" t="s">
        <v>21</v>
      </c>
      <c r="D1743" t="s">
        <v>206</v>
      </c>
      <c r="E1743" t="s">
        <v>1506</v>
      </c>
      <c r="F1743" t="s">
        <v>25</v>
      </c>
      <c r="G1743" t="s">
        <v>26</v>
      </c>
      <c r="H1743" t="s">
        <v>1584</v>
      </c>
      <c r="I1743" t="s">
        <v>65</v>
      </c>
      <c r="J1743" s="2" t="s">
        <v>18</v>
      </c>
      <c r="K1743" t="s">
        <v>18</v>
      </c>
      <c r="L1743" t="s">
        <v>1552</v>
      </c>
      <c r="M1743" t="s">
        <v>18</v>
      </c>
      <c r="N1743" t="s">
        <v>1425</v>
      </c>
      <c r="O1743" t="s">
        <v>27</v>
      </c>
      <c r="P1743">
        <v>4800</v>
      </c>
      <c r="Q1743">
        <v>4800</v>
      </c>
      <c r="R1743" t="s">
        <v>19</v>
      </c>
      <c r="S1743" s="17">
        <v>9640002059</v>
      </c>
      <c r="T1743" s="2">
        <v>44856</v>
      </c>
      <c r="U1743" s="8">
        <v>22</v>
      </c>
      <c r="V1743" s="8" t="s">
        <v>1423</v>
      </c>
      <c r="W1743" s="8">
        <v>2022</v>
      </c>
      <c r="X1743" t="s">
        <v>46</v>
      </c>
      <c r="Y1743" s="3">
        <v>2</v>
      </c>
      <c r="Z1743">
        <v>4800</v>
      </c>
      <c r="AA1743">
        <v>4800</v>
      </c>
      <c r="AB1743" s="8">
        <v>0</v>
      </c>
      <c r="AC1743" t="s">
        <v>30</v>
      </c>
    </row>
    <row r="1744" spans="1:29" x14ac:dyDescent="0.3">
      <c r="A1744">
        <v>1743</v>
      </c>
      <c r="B1744" t="s">
        <v>41</v>
      </c>
      <c r="C1744" t="s">
        <v>9</v>
      </c>
      <c r="D1744" t="s">
        <v>166</v>
      </c>
      <c r="E1744" t="s">
        <v>209</v>
      </c>
      <c r="F1744" t="s">
        <v>80</v>
      </c>
      <c r="G1744" t="s">
        <v>13</v>
      </c>
      <c r="H1744" t="s">
        <v>1585</v>
      </c>
      <c r="I1744" t="s">
        <v>1586</v>
      </c>
      <c r="J1744" s="2">
        <v>44855</v>
      </c>
      <c r="K1744">
        <v>1878307</v>
      </c>
      <c r="L1744">
        <v>1878307</v>
      </c>
      <c r="M1744" t="s">
        <v>7</v>
      </c>
      <c r="N1744" t="s">
        <v>1424</v>
      </c>
      <c r="O1744" t="s">
        <v>14</v>
      </c>
      <c r="P1744">
        <v>1700</v>
      </c>
      <c r="Q1744">
        <v>1600</v>
      </c>
      <c r="R1744" t="s">
        <v>39</v>
      </c>
      <c r="S1744" s="17">
        <v>3000008087</v>
      </c>
      <c r="T1744" s="2">
        <v>44855</v>
      </c>
      <c r="U1744" s="8">
        <v>21</v>
      </c>
      <c r="V1744" s="8" t="s">
        <v>1423</v>
      </c>
      <c r="W1744" s="8">
        <v>2022</v>
      </c>
      <c r="X1744" t="s">
        <v>15</v>
      </c>
      <c r="Y1744" s="3">
        <v>15</v>
      </c>
      <c r="Z1744">
        <v>24000</v>
      </c>
      <c r="AA1744">
        <v>25500</v>
      </c>
      <c r="AB1744" s="8">
        <v>-1500</v>
      </c>
      <c r="AC1744" t="s">
        <v>59</v>
      </c>
    </row>
    <row r="1745" spans="1:29" x14ac:dyDescent="0.3">
      <c r="A1745">
        <v>1744</v>
      </c>
      <c r="B1745" t="s">
        <v>41</v>
      </c>
      <c r="C1745" t="s">
        <v>21</v>
      </c>
      <c r="D1745" t="s">
        <v>513</v>
      </c>
      <c r="E1745" t="s">
        <v>1465</v>
      </c>
      <c r="F1745" t="s">
        <v>25</v>
      </c>
      <c r="G1745" t="s">
        <v>26</v>
      </c>
      <c r="H1745" t="s">
        <v>1544</v>
      </c>
      <c r="I1745" t="s">
        <v>463</v>
      </c>
      <c r="J1745" s="2">
        <v>44860</v>
      </c>
      <c r="K1745">
        <v>1892513</v>
      </c>
      <c r="L1745">
        <v>1892513</v>
      </c>
      <c r="M1745" t="s">
        <v>7</v>
      </c>
      <c r="N1745" t="s">
        <v>1424</v>
      </c>
      <c r="O1745" t="s">
        <v>14</v>
      </c>
      <c r="P1745">
        <v>5000</v>
      </c>
      <c r="Q1745">
        <v>4800</v>
      </c>
      <c r="R1745" t="s">
        <v>1591</v>
      </c>
      <c r="S1745" s="17">
        <v>9640002082</v>
      </c>
      <c r="T1745" s="2">
        <v>44861</v>
      </c>
      <c r="U1745" s="8">
        <v>27</v>
      </c>
      <c r="V1745" s="8" t="s">
        <v>1423</v>
      </c>
      <c r="W1745" s="8">
        <v>2022</v>
      </c>
      <c r="X1745" t="s">
        <v>15</v>
      </c>
      <c r="Y1745" s="3">
        <v>45</v>
      </c>
      <c r="Z1745">
        <v>216000</v>
      </c>
      <c r="AA1745">
        <v>225000</v>
      </c>
      <c r="AB1745" s="8">
        <v>-9000</v>
      </c>
      <c r="AC1745" t="s">
        <v>59</v>
      </c>
    </row>
    <row r="1746" spans="1:29" x14ac:dyDescent="0.3">
      <c r="A1746">
        <v>1745</v>
      </c>
      <c r="B1746" t="s">
        <v>41</v>
      </c>
      <c r="C1746" t="s">
        <v>9</v>
      </c>
      <c r="D1746" t="s">
        <v>1507</v>
      </c>
      <c r="E1746" t="s">
        <v>209</v>
      </c>
      <c r="F1746" t="s">
        <v>80</v>
      </c>
      <c r="G1746" t="s">
        <v>13</v>
      </c>
      <c r="H1746" t="s">
        <v>1587</v>
      </c>
      <c r="I1746" t="s">
        <v>1588</v>
      </c>
      <c r="J1746" s="2">
        <v>44851</v>
      </c>
      <c r="K1746">
        <v>1863844</v>
      </c>
      <c r="L1746">
        <v>1863844</v>
      </c>
      <c r="M1746" t="s">
        <v>7</v>
      </c>
      <c r="N1746" t="s">
        <v>1424</v>
      </c>
      <c r="O1746" t="s">
        <v>14</v>
      </c>
      <c r="P1746">
        <v>8000</v>
      </c>
      <c r="Q1746">
        <v>7900</v>
      </c>
      <c r="R1746" t="s">
        <v>1590</v>
      </c>
      <c r="S1746" s="17">
        <v>3000008093</v>
      </c>
      <c r="T1746" s="2">
        <v>44856</v>
      </c>
      <c r="U1746" s="8">
        <v>22</v>
      </c>
      <c r="V1746" s="8" t="s">
        <v>1423</v>
      </c>
      <c r="W1746" s="8">
        <v>2022</v>
      </c>
      <c r="X1746" t="s">
        <v>15</v>
      </c>
      <c r="Y1746" s="3">
        <v>100</v>
      </c>
      <c r="Z1746">
        <v>790000</v>
      </c>
      <c r="AA1746">
        <v>800000</v>
      </c>
      <c r="AB1746" s="8">
        <v>-10000</v>
      </c>
      <c r="AC1746" t="s">
        <v>59</v>
      </c>
    </row>
    <row r="1747" spans="1:29" x14ac:dyDescent="0.3">
      <c r="A1747">
        <v>1746</v>
      </c>
      <c r="B1747" t="s">
        <v>41</v>
      </c>
      <c r="C1747" t="s">
        <v>9</v>
      </c>
      <c r="D1747" t="s">
        <v>166</v>
      </c>
      <c r="E1747" t="s">
        <v>209</v>
      </c>
      <c r="F1747" t="s">
        <v>80</v>
      </c>
      <c r="G1747" t="s">
        <v>13</v>
      </c>
      <c r="H1747" t="s">
        <v>1585</v>
      </c>
      <c r="I1747" t="s">
        <v>1586</v>
      </c>
      <c r="J1747" s="2">
        <v>44855</v>
      </c>
      <c r="K1747">
        <v>1878307</v>
      </c>
      <c r="L1747">
        <v>1878307</v>
      </c>
      <c r="M1747" t="s">
        <v>7</v>
      </c>
      <c r="N1747" t="s">
        <v>1424</v>
      </c>
      <c r="O1747" t="s">
        <v>14</v>
      </c>
      <c r="P1747">
        <v>1700</v>
      </c>
      <c r="Q1747">
        <v>1600</v>
      </c>
      <c r="R1747" t="s">
        <v>39</v>
      </c>
      <c r="S1747" s="17">
        <v>3000008086</v>
      </c>
      <c r="T1747" s="2">
        <v>44855</v>
      </c>
      <c r="U1747" s="8">
        <v>21</v>
      </c>
      <c r="V1747" s="8" t="s">
        <v>1423</v>
      </c>
      <c r="W1747" s="8">
        <v>2022</v>
      </c>
      <c r="X1747" t="s">
        <v>15</v>
      </c>
      <c r="Y1747" s="3">
        <v>105</v>
      </c>
      <c r="Z1747">
        <v>168000</v>
      </c>
      <c r="AA1747">
        <v>178500</v>
      </c>
      <c r="AB1747" s="8">
        <v>-10500</v>
      </c>
      <c r="AC1747" t="s">
        <v>59</v>
      </c>
    </row>
    <row r="1748" spans="1:29" x14ac:dyDescent="0.3">
      <c r="A1748">
        <v>1747</v>
      </c>
      <c r="B1748" t="s">
        <v>8</v>
      </c>
      <c r="C1748" t="s">
        <v>9</v>
      </c>
      <c r="D1748" t="s">
        <v>1439</v>
      </c>
      <c r="E1748" t="s">
        <v>209</v>
      </c>
      <c r="F1748" t="s">
        <v>80</v>
      </c>
      <c r="G1748" t="s">
        <v>13</v>
      </c>
      <c r="H1748" t="s">
        <v>1520</v>
      </c>
      <c r="I1748" t="s">
        <v>430</v>
      </c>
      <c r="J1748" s="2">
        <v>44863</v>
      </c>
      <c r="K1748">
        <v>1903892</v>
      </c>
      <c r="L1748">
        <v>1903892</v>
      </c>
      <c r="M1748" t="s">
        <v>7</v>
      </c>
      <c r="N1748" t="s">
        <v>1424</v>
      </c>
      <c r="O1748" t="s">
        <v>14</v>
      </c>
      <c r="P1748">
        <v>4100</v>
      </c>
      <c r="Q1748">
        <v>3950</v>
      </c>
      <c r="R1748" t="s">
        <v>1589</v>
      </c>
      <c r="S1748" s="17">
        <v>8000048686</v>
      </c>
      <c r="T1748" s="2">
        <v>44865</v>
      </c>
      <c r="U1748" s="8">
        <v>31</v>
      </c>
      <c r="V1748" s="8" t="s">
        <v>1423</v>
      </c>
      <c r="W1748" s="8">
        <v>2022</v>
      </c>
      <c r="X1748" t="s">
        <v>15</v>
      </c>
      <c r="Y1748" s="3">
        <v>1000</v>
      </c>
      <c r="Z1748">
        <v>3950000</v>
      </c>
      <c r="AA1748">
        <v>4100000</v>
      </c>
      <c r="AB1748" s="8">
        <v>-150000</v>
      </c>
      <c r="AC1748" t="s">
        <v>59</v>
      </c>
    </row>
  </sheetData>
  <conditionalFormatting sqref="S2:S1748">
    <cfRule type="duplicateValues" dxfId="439" priority="37"/>
  </conditionalFormatting>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91"/>
  <sheetViews>
    <sheetView workbookViewId="0">
      <selection activeCell="D1" sqref="D1"/>
    </sheetView>
  </sheetViews>
  <sheetFormatPr defaultRowHeight="14.4" x14ac:dyDescent="0.3"/>
  <cols>
    <col min="1" max="1" width="15.5546875" bestFit="1" customWidth="1"/>
    <col min="2" max="2" width="20" bestFit="1" customWidth="1"/>
    <col min="3" max="3" width="15.109375" bestFit="1" customWidth="1"/>
    <col min="4" max="4" width="20.88671875" bestFit="1" customWidth="1"/>
  </cols>
  <sheetData>
    <row r="1" spans="1:4" x14ac:dyDescent="0.3">
      <c r="A1" s="1" t="s">
        <v>0</v>
      </c>
      <c r="B1" s="1" t="s">
        <v>4</v>
      </c>
      <c r="C1" s="1" t="s">
        <v>3</v>
      </c>
      <c r="D1" s="1" t="s">
        <v>2</v>
      </c>
    </row>
    <row r="2" spans="1:4" x14ac:dyDescent="0.3">
      <c r="A2" s="12" t="s">
        <v>1410</v>
      </c>
      <c r="B2" s="1" t="s">
        <v>13</v>
      </c>
      <c r="C2" s="1" t="s">
        <v>53</v>
      </c>
      <c r="D2" s="1" t="s">
        <v>53</v>
      </c>
    </row>
    <row r="3" spans="1:4" x14ac:dyDescent="0.3">
      <c r="A3" s="12" t="s">
        <v>1410</v>
      </c>
      <c r="B3" s="1" t="s">
        <v>13</v>
      </c>
      <c r="C3" s="1" t="s">
        <v>12</v>
      </c>
      <c r="D3" s="1" t="s">
        <v>12</v>
      </c>
    </row>
    <row r="4" spans="1:4" x14ac:dyDescent="0.3">
      <c r="A4" s="12" t="s">
        <v>1410</v>
      </c>
      <c r="B4" s="1" t="s">
        <v>13</v>
      </c>
      <c r="C4" s="1" t="s">
        <v>329</v>
      </c>
      <c r="D4" s="1" t="s">
        <v>329</v>
      </c>
    </row>
    <row r="5" spans="1:4" x14ac:dyDescent="0.3">
      <c r="A5" s="12" t="s">
        <v>1410</v>
      </c>
      <c r="B5" s="1" t="s">
        <v>13</v>
      </c>
      <c r="C5" s="1" t="s">
        <v>80</v>
      </c>
      <c r="D5" s="1" t="s">
        <v>80</v>
      </c>
    </row>
    <row r="6" spans="1:4" x14ac:dyDescent="0.3">
      <c r="A6" s="12" t="s">
        <v>1410</v>
      </c>
      <c r="B6" s="1" t="s">
        <v>26</v>
      </c>
      <c r="C6" s="1" t="s">
        <v>25</v>
      </c>
      <c r="D6" s="1" t="s">
        <v>1277</v>
      </c>
    </row>
    <row r="7" spans="1:4" x14ac:dyDescent="0.3">
      <c r="A7" s="12" t="s">
        <v>1410</v>
      </c>
      <c r="B7" s="1" t="s">
        <v>26</v>
      </c>
      <c r="C7" s="1" t="s">
        <v>25</v>
      </c>
      <c r="D7" s="1" t="s">
        <v>1268</v>
      </c>
    </row>
    <row r="8" spans="1:4" x14ac:dyDescent="0.3">
      <c r="A8" s="12" t="s">
        <v>1410</v>
      </c>
      <c r="B8" s="1" t="s">
        <v>26</v>
      </c>
      <c r="C8" s="1" t="s">
        <v>25</v>
      </c>
      <c r="D8" s="1" t="s">
        <v>221</v>
      </c>
    </row>
    <row r="9" spans="1:4" x14ac:dyDescent="0.3">
      <c r="A9" s="12" t="s">
        <v>1410</v>
      </c>
      <c r="B9" s="1" t="s">
        <v>26</v>
      </c>
      <c r="C9" s="1" t="s">
        <v>25</v>
      </c>
      <c r="D9" s="1" t="s">
        <v>1292</v>
      </c>
    </row>
    <row r="10" spans="1:4" x14ac:dyDescent="0.3">
      <c r="A10" s="12" t="s">
        <v>1410</v>
      </c>
      <c r="B10" s="1" t="s">
        <v>26</v>
      </c>
      <c r="C10" s="1" t="s">
        <v>25</v>
      </c>
      <c r="D10" s="1" t="s">
        <v>1315</v>
      </c>
    </row>
    <row r="11" spans="1:4" x14ac:dyDescent="0.3">
      <c r="A11" s="12" t="s">
        <v>1410</v>
      </c>
      <c r="B11" s="1" t="s">
        <v>26</v>
      </c>
      <c r="C11" s="1" t="s">
        <v>25</v>
      </c>
      <c r="D11" s="1" t="s">
        <v>1352</v>
      </c>
    </row>
    <row r="12" spans="1:4" x14ac:dyDescent="0.3">
      <c r="A12" s="12" t="s">
        <v>1410</v>
      </c>
      <c r="B12" s="1" t="s">
        <v>26</v>
      </c>
      <c r="C12" s="1" t="s">
        <v>25</v>
      </c>
      <c r="D12" s="1" t="s">
        <v>1342</v>
      </c>
    </row>
    <row r="13" spans="1:4" x14ac:dyDescent="0.3">
      <c r="A13" s="12" t="s">
        <v>1410</v>
      </c>
      <c r="B13" s="1" t="s">
        <v>26</v>
      </c>
      <c r="C13" s="1" t="s">
        <v>25</v>
      </c>
      <c r="D13" s="1" t="s">
        <v>238</v>
      </c>
    </row>
    <row r="14" spans="1:4" x14ac:dyDescent="0.3">
      <c r="A14" s="12" t="s">
        <v>1410</v>
      </c>
      <c r="B14" s="1" t="s">
        <v>26</v>
      </c>
      <c r="C14" s="1" t="s">
        <v>25</v>
      </c>
      <c r="D14" s="1" t="s">
        <v>1364</v>
      </c>
    </row>
    <row r="15" spans="1:4" x14ac:dyDescent="0.3">
      <c r="A15" s="12" t="s">
        <v>1410</v>
      </c>
      <c r="B15" s="1" t="s">
        <v>26</v>
      </c>
      <c r="C15" s="1" t="s">
        <v>25</v>
      </c>
      <c r="D15" s="1" t="s">
        <v>715</v>
      </c>
    </row>
    <row r="16" spans="1:4" x14ac:dyDescent="0.3">
      <c r="A16" s="12" t="s">
        <v>1410</v>
      </c>
      <c r="B16" s="1" t="s">
        <v>26</v>
      </c>
      <c r="C16" s="1" t="s">
        <v>25</v>
      </c>
      <c r="D16" s="1" t="s">
        <v>1274</v>
      </c>
    </row>
    <row r="17" spans="1:4" x14ac:dyDescent="0.3">
      <c r="A17" s="12" t="s">
        <v>1410</v>
      </c>
      <c r="B17" s="1" t="s">
        <v>26</v>
      </c>
      <c r="C17" s="1" t="s">
        <v>25</v>
      </c>
      <c r="D17" s="1" t="s">
        <v>1251</v>
      </c>
    </row>
    <row r="18" spans="1:4" x14ac:dyDescent="0.3">
      <c r="A18" s="12" t="s">
        <v>1410</v>
      </c>
      <c r="B18" s="1" t="s">
        <v>26</v>
      </c>
      <c r="C18" s="1" t="s">
        <v>25</v>
      </c>
      <c r="D18" s="1" t="s">
        <v>1373</v>
      </c>
    </row>
    <row r="19" spans="1:4" x14ac:dyDescent="0.3">
      <c r="A19" s="12" t="s">
        <v>1410</v>
      </c>
      <c r="B19" s="1" t="s">
        <v>26</v>
      </c>
      <c r="C19" s="1" t="s">
        <v>25</v>
      </c>
      <c r="D19" s="1" t="s">
        <v>1017</v>
      </c>
    </row>
    <row r="20" spans="1:4" x14ac:dyDescent="0.3">
      <c r="A20" s="12" t="s">
        <v>1410</v>
      </c>
      <c r="B20" s="1" t="s">
        <v>26</v>
      </c>
      <c r="C20" s="1" t="s">
        <v>25</v>
      </c>
      <c r="D20" s="1" t="s">
        <v>1360</v>
      </c>
    </row>
    <row r="21" spans="1:4" x14ac:dyDescent="0.3">
      <c r="A21" s="12" t="s">
        <v>1410</v>
      </c>
      <c r="B21" s="1" t="s">
        <v>26</v>
      </c>
      <c r="C21" s="1" t="s">
        <v>25</v>
      </c>
      <c r="D21" s="1" t="s">
        <v>405</v>
      </c>
    </row>
    <row r="22" spans="1:4" x14ac:dyDescent="0.3">
      <c r="A22" s="12" t="s">
        <v>1410</v>
      </c>
      <c r="B22" s="1" t="s">
        <v>26</v>
      </c>
      <c r="C22" s="1" t="s">
        <v>25</v>
      </c>
      <c r="D22" s="1" t="s">
        <v>1367</v>
      </c>
    </row>
    <row r="23" spans="1:4" x14ac:dyDescent="0.3">
      <c r="A23" s="12" t="s">
        <v>1410</v>
      </c>
      <c r="B23" s="1" t="s">
        <v>26</v>
      </c>
      <c r="C23" s="1" t="s">
        <v>25</v>
      </c>
      <c r="D23" s="1" t="s">
        <v>1354</v>
      </c>
    </row>
    <row r="24" spans="1:4" x14ac:dyDescent="0.3">
      <c r="A24" s="12" t="s">
        <v>1410</v>
      </c>
      <c r="B24" s="1" t="s">
        <v>26</v>
      </c>
      <c r="C24" s="1" t="s">
        <v>25</v>
      </c>
      <c r="D24" s="1" t="s">
        <v>1369</v>
      </c>
    </row>
    <row r="25" spans="1:4" x14ac:dyDescent="0.3">
      <c r="A25" s="12" t="s">
        <v>1410</v>
      </c>
      <c r="B25" s="1" t="s">
        <v>26</v>
      </c>
      <c r="C25" s="1" t="s">
        <v>25</v>
      </c>
      <c r="D25" s="1" t="s">
        <v>1242</v>
      </c>
    </row>
    <row r="26" spans="1:4" x14ac:dyDescent="0.3">
      <c r="A26" s="12" t="s">
        <v>1410</v>
      </c>
      <c r="B26" s="1" t="s">
        <v>26</v>
      </c>
      <c r="C26" s="1" t="s">
        <v>25</v>
      </c>
      <c r="D26" s="1" t="s">
        <v>1361</v>
      </c>
    </row>
    <row r="27" spans="1:4" x14ac:dyDescent="0.3">
      <c r="A27" s="12" t="s">
        <v>1410</v>
      </c>
      <c r="B27" s="1" t="s">
        <v>26</v>
      </c>
      <c r="C27" s="1" t="s">
        <v>25</v>
      </c>
      <c r="D27" s="1" t="s">
        <v>975</v>
      </c>
    </row>
    <row r="28" spans="1:4" x14ac:dyDescent="0.3">
      <c r="A28" s="12" t="s">
        <v>1410</v>
      </c>
      <c r="B28" s="1" t="s">
        <v>26</v>
      </c>
      <c r="C28" s="1" t="s">
        <v>25</v>
      </c>
      <c r="D28" s="1" t="s">
        <v>1308</v>
      </c>
    </row>
    <row r="29" spans="1:4" x14ac:dyDescent="0.3">
      <c r="A29" s="12" t="s">
        <v>1410</v>
      </c>
      <c r="B29" s="1" t="s">
        <v>26</v>
      </c>
      <c r="C29" s="1" t="s">
        <v>25</v>
      </c>
      <c r="D29" s="1" t="s">
        <v>1327</v>
      </c>
    </row>
    <row r="30" spans="1:4" x14ac:dyDescent="0.3">
      <c r="A30" s="12" t="s">
        <v>1410</v>
      </c>
      <c r="B30" s="1" t="s">
        <v>26</v>
      </c>
      <c r="C30" s="1" t="s">
        <v>25</v>
      </c>
      <c r="D30" s="1" t="s">
        <v>1335</v>
      </c>
    </row>
    <row r="31" spans="1:4" x14ac:dyDescent="0.3">
      <c r="A31" s="12" t="s">
        <v>1410</v>
      </c>
      <c r="B31" s="1" t="s">
        <v>26</v>
      </c>
      <c r="C31" s="1" t="s">
        <v>25</v>
      </c>
      <c r="D31" s="1" t="s">
        <v>1339</v>
      </c>
    </row>
    <row r="32" spans="1:4" x14ac:dyDescent="0.3">
      <c r="A32" s="12" t="s">
        <v>1410</v>
      </c>
      <c r="B32" s="1" t="s">
        <v>26</v>
      </c>
      <c r="C32" s="1" t="s">
        <v>25</v>
      </c>
      <c r="D32" s="1" t="s">
        <v>1265</v>
      </c>
    </row>
    <row r="33" spans="1:4" x14ac:dyDescent="0.3">
      <c r="A33" s="12" t="s">
        <v>1410</v>
      </c>
      <c r="B33" s="1" t="s">
        <v>26</v>
      </c>
      <c r="C33" s="1" t="s">
        <v>25</v>
      </c>
      <c r="D33" s="1" t="s">
        <v>1324</v>
      </c>
    </row>
    <row r="34" spans="1:4" x14ac:dyDescent="0.3">
      <c r="A34" s="12" t="s">
        <v>1410</v>
      </c>
      <c r="B34" s="1" t="s">
        <v>26</v>
      </c>
      <c r="C34" s="1" t="s">
        <v>25</v>
      </c>
      <c r="D34" s="1" t="s">
        <v>1340</v>
      </c>
    </row>
    <row r="35" spans="1:4" x14ac:dyDescent="0.3">
      <c r="A35" s="12" t="s">
        <v>1410</v>
      </c>
      <c r="B35" s="1" t="s">
        <v>26</v>
      </c>
      <c r="C35" s="1" t="s">
        <v>25</v>
      </c>
      <c r="D35" s="1" t="s">
        <v>167</v>
      </c>
    </row>
    <row r="36" spans="1:4" x14ac:dyDescent="0.3">
      <c r="A36" s="12" t="s">
        <v>1410</v>
      </c>
      <c r="B36" s="1" t="s">
        <v>26</v>
      </c>
      <c r="C36" s="1" t="s">
        <v>25</v>
      </c>
      <c r="D36" s="1" t="s">
        <v>1311</v>
      </c>
    </row>
    <row r="37" spans="1:4" x14ac:dyDescent="0.3">
      <c r="A37" s="12" t="s">
        <v>1410</v>
      </c>
      <c r="B37" s="1" t="s">
        <v>26</v>
      </c>
      <c r="C37" s="1" t="s">
        <v>25</v>
      </c>
      <c r="D37" s="1" t="s">
        <v>1279</v>
      </c>
    </row>
    <row r="38" spans="1:4" x14ac:dyDescent="0.3">
      <c r="A38" s="12" t="s">
        <v>1410</v>
      </c>
      <c r="B38" s="1" t="s">
        <v>26</v>
      </c>
      <c r="C38" s="1" t="s">
        <v>25</v>
      </c>
      <c r="D38" s="1" t="s">
        <v>1312</v>
      </c>
    </row>
    <row r="39" spans="1:4" x14ac:dyDescent="0.3">
      <c r="A39" s="12" t="s">
        <v>1410</v>
      </c>
      <c r="B39" s="1" t="s">
        <v>26</v>
      </c>
      <c r="C39" s="1" t="s">
        <v>25</v>
      </c>
      <c r="D39" s="1" t="s">
        <v>1293</v>
      </c>
    </row>
    <row r="40" spans="1:4" x14ac:dyDescent="0.3">
      <c r="A40" s="12" t="s">
        <v>1410</v>
      </c>
      <c r="B40" s="1" t="s">
        <v>26</v>
      </c>
      <c r="C40" s="1" t="s">
        <v>25</v>
      </c>
      <c r="D40" s="1" t="s">
        <v>1271</v>
      </c>
    </row>
    <row r="41" spans="1:4" x14ac:dyDescent="0.3">
      <c r="A41" s="12" t="s">
        <v>1410</v>
      </c>
      <c r="B41" s="1" t="s">
        <v>26</v>
      </c>
      <c r="C41" s="1" t="s">
        <v>25</v>
      </c>
      <c r="D41" s="1" t="s">
        <v>105</v>
      </c>
    </row>
    <row r="42" spans="1:4" x14ac:dyDescent="0.3">
      <c r="A42" s="12" t="s">
        <v>1410</v>
      </c>
      <c r="B42" s="1" t="s">
        <v>26</v>
      </c>
      <c r="C42" s="1" t="s">
        <v>25</v>
      </c>
      <c r="D42" s="1" t="s">
        <v>93</v>
      </c>
    </row>
    <row r="43" spans="1:4" x14ac:dyDescent="0.3">
      <c r="A43" s="12" t="s">
        <v>1410</v>
      </c>
      <c r="B43" s="1" t="s">
        <v>26</v>
      </c>
      <c r="C43" s="1" t="s">
        <v>25</v>
      </c>
      <c r="D43" s="1" t="s">
        <v>203</v>
      </c>
    </row>
    <row r="44" spans="1:4" x14ac:dyDescent="0.3">
      <c r="A44" s="12" t="s">
        <v>1410</v>
      </c>
      <c r="B44" s="1" t="s">
        <v>26</v>
      </c>
      <c r="C44" s="1" t="s">
        <v>25</v>
      </c>
      <c r="D44" s="1" t="s">
        <v>1053</v>
      </c>
    </row>
    <row r="45" spans="1:4" x14ac:dyDescent="0.3">
      <c r="A45" s="12" t="s">
        <v>1410</v>
      </c>
      <c r="B45" s="1" t="s">
        <v>26</v>
      </c>
      <c r="C45" s="1" t="s">
        <v>25</v>
      </c>
      <c r="D45" s="1" t="s">
        <v>1299</v>
      </c>
    </row>
    <row r="46" spans="1:4" x14ac:dyDescent="0.3">
      <c r="A46" s="12" t="s">
        <v>1410</v>
      </c>
      <c r="B46" s="1" t="s">
        <v>26</v>
      </c>
      <c r="C46" s="1" t="s">
        <v>25</v>
      </c>
      <c r="D46" s="1" t="s">
        <v>49</v>
      </c>
    </row>
    <row r="47" spans="1:4" x14ac:dyDescent="0.3">
      <c r="A47" s="12" t="s">
        <v>1410</v>
      </c>
      <c r="B47" s="1" t="s">
        <v>26</v>
      </c>
      <c r="C47" s="1" t="s">
        <v>25</v>
      </c>
      <c r="D47" s="1" t="s">
        <v>528</v>
      </c>
    </row>
    <row r="48" spans="1:4" x14ac:dyDescent="0.3">
      <c r="A48" s="12" t="s">
        <v>1410</v>
      </c>
      <c r="B48" s="1" t="s">
        <v>26</v>
      </c>
      <c r="C48" s="1" t="s">
        <v>25</v>
      </c>
      <c r="D48" s="1" t="s">
        <v>1287</v>
      </c>
    </row>
    <row r="49" spans="1:4" x14ac:dyDescent="0.3">
      <c r="A49" s="12" t="s">
        <v>1410</v>
      </c>
      <c r="B49" s="1" t="s">
        <v>26</v>
      </c>
      <c r="C49" s="1" t="s">
        <v>25</v>
      </c>
      <c r="D49" s="1" t="s">
        <v>1284</v>
      </c>
    </row>
    <row r="50" spans="1:4" x14ac:dyDescent="0.3">
      <c r="A50" s="12" t="s">
        <v>1410</v>
      </c>
      <c r="B50" s="1" t="s">
        <v>26</v>
      </c>
      <c r="C50" s="1" t="s">
        <v>25</v>
      </c>
      <c r="D50" s="1" t="s">
        <v>1170</v>
      </c>
    </row>
    <row r="51" spans="1:4" x14ac:dyDescent="0.3">
      <c r="A51" s="12" t="s">
        <v>1410</v>
      </c>
      <c r="B51" s="1" t="s">
        <v>26</v>
      </c>
      <c r="C51" s="1" t="s">
        <v>25</v>
      </c>
      <c r="D51" s="1" t="s">
        <v>1332</v>
      </c>
    </row>
    <row r="52" spans="1:4" x14ac:dyDescent="0.3">
      <c r="A52" s="12" t="s">
        <v>1410</v>
      </c>
      <c r="B52" s="1" t="s">
        <v>26</v>
      </c>
      <c r="C52" s="1" t="s">
        <v>25</v>
      </c>
      <c r="D52" s="1" t="s">
        <v>1259</v>
      </c>
    </row>
    <row r="53" spans="1:4" x14ac:dyDescent="0.3">
      <c r="A53" s="12" t="s">
        <v>1410</v>
      </c>
      <c r="B53" s="1" t="s">
        <v>26</v>
      </c>
      <c r="C53" s="1" t="s">
        <v>25</v>
      </c>
      <c r="D53" s="1" t="s">
        <v>543</v>
      </c>
    </row>
    <row r="54" spans="1:4" x14ac:dyDescent="0.3">
      <c r="A54" s="12" t="s">
        <v>1410</v>
      </c>
      <c r="B54" s="1" t="s">
        <v>26</v>
      </c>
      <c r="C54" s="1" t="s">
        <v>25</v>
      </c>
      <c r="D54" s="1" t="s">
        <v>402</v>
      </c>
    </row>
    <row r="55" spans="1:4" x14ac:dyDescent="0.3">
      <c r="A55" s="12" t="s">
        <v>1410</v>
      </c>
      <c r="B55" s="1" t="s">
        <v>26</v>
      </c>
      <c r="C55" s="1" t="s">
        <v>25</v>
      </c>
      <c r="D55" s="1" t="s">
        <v>24</v>
      </c>
    </row>
    <row r="56" spans="1:4" x14ac:dyDescent="0.3">
      <c r="A56" s="12" t="s">
        <v>1410</v>
      </c>
      <c r="B56" s="1" t="s">
        <v>26</v>
      </c>
      <c r="C56" s="1" t="s">
        <v>25</v>
      </c>
      <c r="D56" s="1" t="s">
        <v>1164</v>
      </c>
    </row>
    <row r="57" spans="1:4" x14ac:dyDescent="0.3">
      <c r="A57" s="12" t="s">
        <v>1410</v>
      </c>
      <c r="B57" s="1" t="s">
        <v>26</v>
      </c>
      <c r="C57" s="1" t="s">
        <v>25</v>
      </c>
      <c r="D57" s="1" t="s">
        <v>1297</v>
      </c>
    </row>
    <row r="58" spans="1:4" x14ac:dyDescent="0.3">
      <c r="A58" s="12" t="s">
        <v>1410</v>
      </c>
      <c r="B58" s="1" t="s">
        <v>26</v>
      </c>
      <c r="C58" s="1" t="s">
        <v>25</v>
      </c>
      <c r="D58" s="1" t="s">
        <v>593</v>
      </c>
    </row>
    <row r="59" spans="1:4" x14ac:dyDescent="0.3">
      <c r="A59" s="12" t="s">
        <v>1410</v>
      </c>
      <c r="B59" s="1" t="s">
        <v>26</v>
      </c>
      <c r="C59" s="1" t="s">
        <v>25</v>
      </c>
      <c r="D59" s="1" t="s">
        <v>143</v>
      </c>
    </row>
    <row r="60" spans="1:4" x14ac:dyDescent="0.3">
      <c r="A60" s="12" t="s">
        <v>1410</v>
      </c>
      <c r="B60" s="1" t="s">
        <v>26</v>
      </c>
      <c r="C60" s="1" t="s">
        <v>25</v>
      </c>
      <c r="D60" s="1" t="s">
        <v>1065</v>
      </c>
    </row>
    <row r="61" spans="1:4" x14ac:dyDescent="0.3">
      <c r="A61" s="12" t="s">
        <v>1410</v>
      </c>
      <c r="B61" s="1" t="s">
        <v>26</v>
      </c>
      <c r="C61" s="1" t="s">
        <v>25</v>
      </c>
      <c r="D61" s="1" t="s">
        <v>1371</v>
      </c>
    </row>
    <row r="62" spans="1:4" x14ac:dyDescent="0.3">
      <c r="A62" s="12" t="s">
        <v>1410</v>
      </c>
      <c r="B62" s="1" t="s">
        <v>26</v>
      </c>
      <c r="C62" s="1" t="s">
        <v>25</v>
      </c>
      <c r="D62" s="1" t="s">
        <v>1348</v>
      </c>
    </row>
    <row r="63" spans="1:4" x14ac:dyDescent="0.3">
      <c r="A63" s="12" t="s">
        <v>1410</v>
      </c>
      <c r="B63" s="1" t="s">
        <v>26</v>
      </c>
      <c r="C63" s="1" t="s">
        <v>25</v>
      </c>
      <c r="D63" s="1" t="s">
        <v>533</v>
      </c>
    </row>
    <row r="64" spans="1:4" x14ac:dyDescent="0.3">
      <c r="A64" s="12" t="s">
        <v>1410</v>
      </c>
      <c r="B64" s="1" t="s">
        <v>26</v>
      </c>
      <c r="C64" s="1" t="s">
        <v>25</v>
      </c>
      <c r="D64" s="1" t="s">
        <v>1252</v>
      </c>
    </row>
    <row r="65" spans="1:4" x14ac:dyDescent="0.3">
      <c r="A65" s="12" t="s">
        <v>1410</v>
      </c>
      <c r="B65" s="1" t="s">
        <v>26</v>
      </c>
      <c r="C65" s="1" t="s">
        <v>25</v>
      </c>
      <c r="D65" s="1" t="s">
        <v>1295</v>
      </c>
    </row>
    <row r="66" spans="1:4" x14ac:dyDescent="0.3">
      <c r="A66" s="12" t="s">
        <v>1410</v>
      </c>
      <c r="B66" s="1" t="s">
        <v>26</v>
      </c>
      <c r="C66" s="1" t="s">
        <v>25</v>
      </c>
      <c r="D66" s="1" t="s">
        <v>1321</v>
      </c>
    </row>
    <row r="67" spans="1:4" x14ac:dyDescent="0.3">
      <c r="A67" s="12" t="s">
        <v>1410</v>
      </c>
      <c r="B67" s="1" t="s">
        <v>26</v>
      </c>
      <c r="C67" s="1" t="s">
        <v>25</v>
      </c>
      <c r="D67" s="1" t="s">
        <v>1276</v>
      </c>
    </row>
    <row r="68" spans="1:4" x14ac:dyDescent="0.3">
      <c r="A68" s="12" t="s">
        <v>1410</v>
      </c>
      <c r="B68" s="1" t="s">
        <v>26</v>
      </c>
      <c r="C68" s="1" t="s">
        <v>25</v>
      </c>
      <c r="D68" s="1" t="s">
        <v>1341</v>
      </c>
    </row>
    <row r="69" spans="1:4" x14ac:dyDescent="0.3">
      <c r="A69" s="12" t="s">
        <v>1410</v>
      </c>
      <c r="B69" s="1" t="s">
        <v>26</v>
      </c>
      <c r="C69" s="1" t="s">
        <v>25</v>
      </c>
      <c r="D69" s="1" t="s">
        <v>1290</v>
      </c>
    </row>
    <row r="70" spans="1:4" x14ac:dyDescent="0.3">
      <c r="A70" s="12" t="s">
        <v>1410</v>
      </c>
      <c r="B70" s="1" t="s">
        <v>37</v>
      </c>
      <c r="C70" s="1" t="s">
        <v>1411</v>
      </c>
      <c r="D70" s="1" t="s">
        <v>1374</v>
      </c>
    </row>
    <row r="71" spans="1:4" x14ac:dyDescent="0.3">
      <c r="A71" s="12" t="s">
        <v>1410</v>
      </c>
      <c r="B71" s="1" t="s">
        <v>37</v>
      </c>
      <c r="C71" s="1" t="s">
        <v>85</v>
      </c>
      <c r="D71" s="1" t="s">
        <v>84</v>
      </c>
    </row>
    <row r="72" spans="1:4" x14ac:dyDescent="0.3">
      <c r="A72" s="12" t="s">
        <v>1410</v>
      </c>
      <c r="B72" s="1" t="s">
        <v>37</v>
      </c>
      <c r="C72" s="1" t="s">
        <v>85</v>
      </c>
      <c r="D72" s="1" t="s">
        <v>85</v>
      </c>
    </row>
    <row r="73" spans="1:4" x14ac:dyDescent="0.3">
      <c r="A73" s="12" t="s">
        <v>1410</v>
      </c>
      <c r="B73" s="1" t="s">
        <v>37</v>
      </c>
      <c r="C73" s="1" t="s">
        <v>85</v>
      </c>
      <c r="D73" s="1" t="s">
        <v>1313</v>
      </c>
    </row>
    <row r="74" spans="1:4" x14ac:dyDescent="0.3">
      <c r="A74" s="12" t="s">
        <v>1410</v>
      </c>
      <c r="B74" s="1" t="s">
        <v>37</v>
      </c>
      <c r="C74" s="1" t="s">
        <v>85</v>
      </c>
      <c r="D74" s="1" t="s">
        <v>845</v>
      </c>
    </row>
    <row r="75" spans="1:4" x14ac:dyDescent="0.3">
      <c r="A75" s="12" t="s">
        <v>1410</v>
      </c>
      <c r="B75" s="1" t="s">
        <v>37</v>
      </c>
      <c r="C75" s="1" t="s">
        <v>127</v>
      </c>
      <c r="D75" s="1" t="s">
        <v>126</v>
      </c>
    </row>
    <row r="76" spans="1:4" x14ac:dyDescent="0.3">
      <c r="A76" s="12" t="s">
        <v>1410</v>
      </c>
      <c r="B76" s="1" t="s">
        <v>37</v>
      </c>
      <c r="C76" s="1" t="s">
        <v>127</v>
      </c>
      <c r="D76" s="1" t="s">
        <v>108</v>
      </c>
    </row>
    <row r="77" spans="1:4" x14ac:dyDescent="0.3">
      <c r="A77" s="12" t="s">
        <v>1410</v>
      </c>
      <c r="B77" s="1" t="s">
        <v>37</v>
      </c>
      <c r="C77" s="1" t="s">
        <v>174</v>
      </c>
      <c r="D77" s="1" t="s">
        <v>173</v>
      </c>
    </row>
    <row r="78" spans="1:4" x14ac:dyDescent="0.3">
      <c r="A78" s="12" t="s">
        <v>1410</v>
      </c>
      <c r="B78" s="1" t="s">
        <v>37</v>
      </c>
      <c r="C78" s="1" t="s">
        <v>36</v>
      </c>
      <c r="D78" s="1" t="s">
        <v>428</v>
      </c>
    </row>
    <row r="79" spans="1:4" x14ac:dyDescent="0.3">
      <c r="A79" s="12" t="s">
        <v>1410</v>
      </c>
      <c r="B79" s="1" t="s">
        <v>37</v>
      </c>
      <c r="C79" s="1" t="s">
        <v>36</v>
      </c>
      <c r="D79" s="1" t="s">
        <v>35</v>
      </c>
    </row>
    <row r="80" spans="1:4" x14ac:dyDescent="0.3">
      <c r="A80" s="12" t="s">
        <v>1410</v>
      </c>
      <c r="B80" s="1" t="s">
        <v>37</v>
      </c>
      <c r="C80" s="1" t="s">
        <v>36</v>
      </c>
      <c r="D80" s="1" t="s">
        <v>319</v>
      </c>
    </row>
    <row r="81" spans="1:4" x14ac:dyDescent="0.3">
      <c r="A81" s="12" t="s">
        <v>1410</v>
      </c>
      <c r="B81" s="1" t="s">
        <v>37</v>
      </c>
      <c r="C81" s="1" t="s">
        <v>275</v>
      </c>
      <c r="D81" s="1" t="s">
        <v>274</v>
      </c>
    </row>
    <row r="82" spans="1:4" x14ac:dyDescent="0.3">
      <c r="A82" s="12" t="s">
        <v>1410</v>
      </c>
      <c r="B82" s="1" t="s">
        <v>37</v>
      </c>
      <c r="C82" s="1" t="s">
        <v>1412</v>
      </c>
      <c r="D82" s="1" t="s">
        <v>934</v>
      </c>
    </row>
    <row r="83" spans="1:4" x14ac:dyDescent="0.3">
      <c r="A83" s="12" t="s">
        <v>1413</v>
      </c>
      <c r="B83" s="1" t="s">
        <v>13</v>
      </c>
      <c r="C83" s="1" t="s">
        <v>53</v>
      </c>
      <c r="D83" s="1" t="s">
        <v>53</v>
      </c>
    </row>
    <row r="84" spans="1:4" x14ac:dyDescent="0.3">
      <c r="A84" s="12" t="s">
        <v>1413</v>
      </c>
      <c r="B84" s="1" t="s">
        <v>13</v>
      </c>
      <c r="C84" s="1" t="s">
        <v>12</v>
      </c>
      <c r="D84" s="1" t="s">
        <v>12</v>
      </c>
    </row>
    <row r="85" spans="1:4" x14ac:dyDescent="0.3">
      <c r="A85" s="12" t="s">
        <v>1413</v>
      </c>
      <c r="B85" s="1" t="s">
        <v>13</v>
      </c>
      <c r="C85" s="1" t="s">
        <v>329</v>
      </c>
      <c r="D85" s="1" t="s">
        <v>329</v>
      </c>
    </row>
    <row r="86" spans="1:4" x14ac:dyDescent="0.3">
      <c r="A86" s="12" t="s">
        <v>1413</v>
      </c>
      <c r="B86" s="1" t="s">
        <v>13</v>
      </c>
      <c r="C86" s="1" t="s">
        <v>80</v>
      </c>
      <c r="D86" s="1" t="s">
        <v>80</v>
      </c>
    </row>
    <row r="87" spans="1:4" x14ac:dyDescent="0.3">
      <c r="A87" s="12" t="s">
        <v>1413</v>
      </c>
      <c r="B87" s="1" t="s">
        <v>26</v>
      </c>
      <c r="C87" s="1" t="s">
        <v>25</v>
      </c>
      <c r="D87" s="1" t="s">
        <v>1345</v>
      </c>
    </row>
    <row r="88" spans="1:4" x14ac:dyDescent="0.3">
      <c r="A88" s="12" t="s">
        <v>1413</v>
      </c>
      <c r="B88" s="1" t="s">
        <v>26</v>
      </c>
      <c r="C88" s="1" t="s">
        <v>25</v>
      </c>
      <c r="D88" s="1" t="s">
        <v>1357</v>
      </c>
    </row>
    <row r="89" spans="1:4" x14ac:dyDescent="0.3">
      <c r="A89" s="12" t="s">
        <v>1413</v>
      </c>
      <c r="B89" s="1" t="s">
        <v>26</v>
      </c>
      <c r="C89" s="1" t="s">
        <v>25</v>
      </c>
      <c r="D89" s="1" t="s">
        <v>1256</v>
      </c>
    </row>
    <row r="90" spans="1:4" x14ac:dyDescent="0.3">
      <c r="A90" s="12" t="s">
        <v>1413</v>
      </c>
      <c r="B90" s="1" t="s">
        <v>26</v>
      </c>
      <c r="C90" s="1" t="s">
        <v>25</v>
      </c>
      <c r="D90" s="1" t="s">
        <v>1414</v>
      </c>
    </row>
    <row r="91" spans="1:4" x14ac:dyDescent="0.3">
      <c r="A91" s="12" t="s">
        <v>1413</v>
      </c>
      <c r="B91" s="1" t="s">
        <v>37</v>
      </c>
      <c r="C91" s="1" t="s">
        <v>174</v>
      </c>
      <c r="D91" s="1" t="s">
        <v>173</v>
      </c>
    </row>
  </sheetData>
  <autoFilter ref="A1:D9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P52"/>
  <sheetViews>
    <sheetView workbookViewId="0">
      <selection activeCell="F10" sqref="F10"/>
    </sheetView>
  </sheetViews>
  <sheetFormatPr defaultRowHeight="14.4" x14ac:dyDescent="0.3"/>
  <cols>
    <col min="1" max="1" width="5.33203125" bestFit="1" customWidth="1"/>
    <col min="2" max="2" width="17.33203125" bestFit="1" customWidth="1"/>
    <col min="3" max="3" width="15.44140625" bestFit="1" customWidth="1"/>
    <col min="4" max="4" width="12.5546875" bestFit="1" customWidth="1"/>
    <col min="5" max="5" width="24.88671875" style="8" bestFit="1" customWidth="1"/>
    <col min="6" max="7" width="12.5546875" bestFit="1" customWidth="1"/>
    <col min="8" max="8" width="18.77734375" bestFit="1" customWidth="1"/>
    <col min="9" max="9" width="9" customWidth="1"/>
    <col min="10" max="10" width="12.5546875" bestFit="1" customWidth="1"/>
    <col min="11" max="11" width="14.77734375" bestFit="1" customWidth="1"/>
    <col min="12" max="12" width="4.5546875" bestFit="1" customWidth="1"/>
    <col min="13" max="13" width="15.33203125" bestFit="1" customWidth="1"/>
    <col min="14" max="14" width="12.5546875" bestFit="1" customWidth="1"/>
    <col min="15" max="15" width="18.77734375" style="8" bestFit="1" customWidth="1"/>
    <col min="16" max="16" width="4.5546875" bestFit="1" customWidth="1"/>
    <col min="17" max="17" width="5.88671875" customWidth="1"/>
    <col min="18" max="18" width="3.5546875" customWidth="1"/>
    <col min="19" max="19" width="7" customWidth="1"/>
    <col min="20" max="20" width="5" customWidth="1"/>
    <col min="21" max="21" width="7" customWidth="1"/>
    <col min="22" max="22" width="4" customWidth="1"/>
    <col min="23" max="23" width="8.88671875" customWidth="1"/>
    <col min="24" max="24" width="7" customWidth="1"/>
    <col min="25" max="25" width="3.5546875" customWidth="1"/>
    <col min="26" max="26" width="6" customWidth="1"/>
    <col min="27" max="27" width="5" customWidth="1"/>
    <col min="28" max="28" width="6" customWidth="1"/>
    <col min="29" max="29" width="4" customWidth="1"/>
    <col min="30" max="30" width="8.33203125" customWidth="1"/>
    <col min="31" max="31" width="6.33203125" customWidth="1"/>
    <col min="32" max="32" width="3.5546875" customWidth="1"/>
    <col min="33" max="33" width="3" customWidth="1"/>
    <col min="34" max="34" width="7" customWidth="1"/>
    <col min="35" max="35" width="5" customWidth="1"/>
    <col min="36" max="36" width="6" customWidth="1"/>
    <col min="37" max="37" width="4" customWidth="1"/>
    <col min="38" max="38" width="9.33203125" bestFit="1" customWidth="1"/>
    <col min="39" max="39" width="6.109375" customWidth="1"/>
    <col min="40" max="40" width="3.5546875" customWidth="1"/>
    <col min="41" max="41" width="3" customWidth="1"/>
    <col min="42" max="42" width="7" customWidth="1"/>
    <col min="43" max="43" width="6" customWidth="1"/>
    <col min="44" max="44" width="5" customWidth="1"/>
    <col min="45" max="45" width="4" customWidth="1"/>
    <col min="47" max="47" width="5.88671875" customWidth="1"/>
    <col min="48" max="48" width="3.5546875" customWidth="1"/>
    <col min="49" max="49" width="7" customWidth="1"/>
    <col min="50" max="50" width="6" customWidth="1"/>
    <col min="51" max="51" width="5" customWidth="1"/>
    <col min="52" max="52" width="4" customWidth="1"/>
    <col min="53" max="53" width="8.88671875" customWidth="1"/>
    <col min="54" max="54" width="11.33203125" bestFit="1" customWidth="1"/>
  </cols>
  <sheetData>
    <row r="1" spans="1:16" x14ac:dyDescent="0.3">
      <c r="A1" s="16">
        <f>SUM('Pivot Tables'!G17)</f>
        <v>100</v>
      </c>
      <c r="B1" s="11" t="s">
        <v>453</v>
      </c>
      <c r="D1" s="13" t="s">
        <v>1426</v>
      </c>
      <c r="E1" s="8" t="s">
        <v>1428</v>
      </c>
      <c r="G1" s="13" t="s">
        <v>1426</v>
      </c>
      <c r="H1" s="15" t="s">
        <v>1430</v>
      </c>
      <c r="J1" s="13" t="s">
        <v>1426</v>
      </c>
      <c r="K1" s="18" t="s">
        <v>1431</v>
      </c>
      <c r="N1" s="13" t="s">
        <v>1426</v>
      </c>
      <c r="O1" s="8" t="s">
        <v>1430</v>
      </c>
    </row>
    <row r="2" spans="1:16" x14ac:dyDescent="0.3">
      <c r="A2" s="10" t="s">
        <v>452</v>
      </c>
      <c r="B2" s="6">
        <v>16788237</v>
      </c>
      <c r="D2" s="4" t="s">
        <v>67</v>
      </c>
      <c r="E2" s="8">
        <v>647843</v>
      </c>
      <c r="G2" s="4" t="s">
        <v>41</v>
      </c>
      <c r="H2" s="15">
        <v>21583058.759046372</v>
      </c>
      <c r="J2" s="4" t="s">
        <v>21</v>
      </c>
      <c r="K2" s="18">
        <v>1858840757.0840001</v>
      </c>
      <c r="L2" s="7">
        <f>K2/K4</f>
        <v>0.90769086398163024</v>
      </c>
      <c r="N2" s="4" t="s">
        <v>21</v>
      </c>
      <c r="O2" s="8">
        <v>49429540.260479152</v>
      </c>
      <c r="P2" s="7">
        <f>O2/O4</f>
        <v>0.90602839754262188</v>
      </c>
    </row>
    <row r="3" spans="1:16" x14ac:dyDescent="0.3">
      <c r="A3" s="9" t="s">
        <v>451</v>
      </c>
      <c r="B3" s="5">
        <v>745728</v>
      </c>
      <c r="D3" s="4" t="s">
        <v>28</v>
      </c>
      <c r="E3" s="8">
        <v>1.0427306300000008</v>
      </c>
      <c r="G3" s="4" t="s">
        <v>32</v>
      </c>
      <c r="H3" s="15">
        <v>4165207.1</v>
      </c>
      <c r="J3" s="4" t="s">
        <v>9</v>
      </c>
      <c r="K3" s="18">
        <v>189037910.47260001</v>
      </c>
      <c r="L3" s="7">
        <f>K3/K4</f>
        <v>9.230913601836975E-2</v>
      </c>
      <c r="N3" s="4" t="s">
        <v>9</v>
      </c>
      <c r="O3" s="8">
        <v>5126741.1922264826</v>
      </c>
      <c r="P3" s="7">
        <f>O3/O4</f>
        <v>9.3971602457378067E-2</v>
      </c>
    </row>
    <row r="4" spans="1:16" x14ac:dyDescent="0.3">
      <c r="A4" s="10" t="s">
        <v>450</v>
      </c>
      <c r="B4" s="6">
        <v>8627431</v>
      </c>
      <c r="D4" s="4" t="s">
        <v>334</v>
      </c>
      <c r="E4" s="8">
        <v>4.4399999999999995</v>
      </c>
      <c r="G4" s="4" t="s">
        <v>20</v>
      </c>
      <c r="H4" s="15">
        <v>394236.3108705511</v>
      </c>
      <c r="J4" s="4" t="s">
        <v>1427</v>
      </c>
      <c r="K4" s="18">
        <v>2047878667.5566001</v>
      </c>
      <c r="N4" s="4" t="s">
        <v>1427</v>
      </c>
      <c r="O4" s="8">
        <v>54556281.452705637</v>
      </c>
    </row>
    <row r="5" spans="1:16" x14ac:dyDescent="0.3">
      <c r="A5" s="9" t="s">
        <v>449</v>
      </c>
      <c r="B5" s="5">
        <v>5372540</v>
      </c>
      <c r="D5" s="4" t="s">
        <v>15</v>
      </c>
      <c r="E5" s="8">
        <v>2307792.7721999995</v>
      </c>
      <c r="G5" s="4" t="s">
        <v>8</v>
      </c>
      <c r="H5" s="15">
        <v>28413779.282788709</v>
      </c>
    </row>
    <row r="6" spans="1:16" x14ac:dyDescent="0.3">
      <c r="A6" s="10" t="s">
        <v>448</v>
      </c>
      <c r="B6" s="6">
        <v>8098385.4999999758</v>
      </c>
      <c r="D6" s="4" t="s">
        <v>50</v>
      </c>
      <c r="E6" s="8">
        <v>54455.001000000004</v>
      </c>
      <c r="G6" s="4" t="s">
        <v>1427</v>
      </c>
      <c r="H6" s="15">
        <v>54556281.452705637</v>
      </c>
    </row>
    <row r="7" spans="1:16" x14ac:dyDescent="0.3">
      <c r="A7" s="9" t="s">
        <v>447</v>
      </c>
      <c r="B7" s="5">
        <v>18628441.256000001</v>
      </c>
      <c r="D7" s="4" t="s">
        <v>63</v>
      </c>
      <c r="E7" s="8">
        <v>229829</v>
      </c>
    </row>
    <row r="8" spans="1:16" x14ac:dyDescent="0.3">
      <c r="A8" s="10" t="s">
        <v>1423</v>
      </c>
      <c r="B8" s="6">
        <v>4738633.5592640508</v>
      </c>
      <c r="D8" s="4" t="s">
        <v>46</v>
      </c>
      <c r="E8" s="8">
        <v>1358</v>
      </c>
    </row>
    <row r="9" spans="1:16" x14ac:dyDescent="0.3">
      <c r="D9" s="4" t="s">
        <v>1427</v>
      </c>
      <c r="E9" s="8">
        <v>3241283.2559306296</v>
      </c>
      <c r="M9" s="13" t="s">
        <v>1426</v>
      </c>
      <c r="N9" s="15" t="s">
        <v>1431</v>
      </c>
    </row>
    <row r="10" spans="1:16" x14ac:dyDescent="0.3">
      <c r="E10"/>
      <c r="M10" s="4" t="s">
        <v>459</v>
      </c>
      <c r="N10" s="15">
        <v>98879130</v>
      </c>
    </row>
    <row r="11" spans="1:16" x14ac:dyDescent="0.3">
      <c r="M11" s="4" t="s">
        <v>462</v>
      </c>
      <c r="N11" s="15">
        <v>124279678</v>
      </c>
    </row>
    <row r="12" spans="1:16" x14ac:dyDescent="0.3">
      <c r="M12" s="4" t="s">
        <v>456</v>
      </c>
      <c r="N12" s="15">
        <v>190836204.90000001</v>
      </c>
    </row>
    <row r="13" spans="1:16" x14ac:dyDescent="0.3">
      <c r="M13" s="4" t="s">
        <v>430</v>
      </c>
      <c r="N13" s="15">
        <v>23777886</v>
      </c>
    </row>
    <row r="14" spans="1:16" x14ac:dyDescent="0.3">
      <c r="C14" s="15"/>
      <c r="J14" s="13" t="s">
        <v>1426</v>
      </c>
      <c r="K14" s="15" t="s">
        <v>1431</v>
      </c>
      <c r="M14" s="4" t="s">
        <v>1002</v>
      </c>
      <c r="N14" s="15">
        <v>2499</v>
      </c>
    </row>
    <row r="15" spans="1:16" x14ac:dyDescent="0.3">
      <c r="B15" s="13" t="s">
        <v>1426</v>
      </c>
      <c r="C15" s="15" t="s">
        <v>1431</v>
      </c>
      <c r="F15" s="13" t="s">
        <v>1426</v>
      </c>
      <c r="G15" s="8" t="s">
        <v>1432</v>
      </c>
      <c r="J15" s="4" t="s">
        <v>1425</v>
      </c>
      <c r="K15" s="15">
        <v>549331345.47259998</v>
      </c>
      <c r="M15" s="4" t="s">
        <v>558</v>
      </c>
      <c r="N15" s="15">
        <v>5493332</v>
      </c>
    </row>
    <row r="16" spans="1:16" x14ac:dyDescent="0.3">
      <c r="B16" s="4" t="s">
        <v>898</v>
      </c>
      <c r="C16" s="15">
        <v>56915201</v>
      </c>
      <c r="F16" s="4" t="s">
        <v>7</v>
      </c>
      <c r="G16" s="8">
        <v>1100</v>
      </c>
      <c r="H16" s="7">
        <f>G16/GETPIVOTDATA("Service Contract No",$F$15)</f>
        <v>0.62965082999427591</v>
      </c>
      <c r="J16" s="4" t="s">
        <v>1424</v>
      </c>
      <c r="K16" s="15">
        <v>1498547322.0840001</v>
      </c>
      <c r="M16" s="4" t="s">
        <v>65</v>
      </c>
      <c r="N16" s="15">
        <v>13677369</v>
      </c>
    </row>
    <row r="17" spans="2:14" x14ac:dyDescent="0.3">
      <c r="B17" s="4" t="s">
        <v>330</v>
      </c>
      <c r="C17" s="15">
        <v>65912400</v>
      </c>
      <c r="F17" s="4" t="s">
        <v>139</v>
      </c>
      <c r="G17" s="8">
        <v>100</v>
      </c>
      <c r="H17" s="7">
        <f t="shared" ref="H17:H19" si="0">G17/GETPIVOTDATA("Service Contract No",$F$15)</f>
        <v>5.7240984544934176E-2</v>
      </c>
      <c r="J17" s="4" t="s">
        <v>1427</v>
      </c>
      <c r="K17" s="15">
        <v>2047878667.5566001</v>
      </c>
      <c r="M17" s="4" t="s">
        <v>950</v>
      </c>
      <c r="N17" s="15">
        <v>702114</v>
      </c>
    </row>
    <row r="18" spans="2:14" x14ac:dyDescent="0.3">
      <c r="B18" s="4" t="s">
        <v>187</v>
      </c>
      <c r="C18" s="15">
        <v>254284751.90000001</v>
      </c>
      <c r="F18" s="4" t="s">
        <v>76</v>
      </c>
      <c r="G18" s="8">
        <v>397</v>
      </c>
      <c r="H18" s="7">
        <f t="shared" si="0"/>
        <v>0.22724670864338867</v>
      </c>
      <c r="M18" s="4" t="s">
        <v>500</v>
      </c>
      <c r="N18" s="15">
        <v>14757320</v>
      </c>
    </row>
    <row r="19" spans="2:14" x14ac:dyDescent="0.3">
      <c r="B19" s="4" t="s">
        <v>289</v>
      </c>
      <c r="C19" s="15">
        <v>71490780</v>
      </c>
      <c r="F19" s="4" t="s">
        <v>18</v>
      </c>
      <c r="G19" s="8">
        <v>150</v>
      </c>
      <c r="H19" s="7">
        <f t="shared" si="0"/>
        <v>8.5861476817401264E-2</v>
      </c>
      <c r="M19" s="4" t="s">
        <v>460</v>
      </c>
      <c r="N19" s="15">
        <v>140353522</v>
      </c>
    </row>
    <row r="20" spans="2:14" x14ac:dyDescent="0.3">
      <c r="B20" s="4" t="s">
        <v>385</v>
      </c>
      <c r="C20" s="15">
        <v>56871315</v>
      </c>
      <c r="F20" s="4" t="s">
        <v>1427</v>
      </c>
      <c r="G20" s="8">
        <v>1747</v>
      </c>
      <c r="H20" s="7"/>
      <c r="M20" s="4" t="s">
        <v>463</v>
      </c>
      <c r="N20" s="15">
        <v>3393046</v>
      </c>
    </row>
    <row r="21" spans="2:14" x14ac:dyDescent="0.3">
      <c r="M21" s="4" t="s">
        <v>653</v>
      </c>
      <c r="N21" s="15">
        <v>21200000</v>
      </c>
    </row>
    <row r="22" spans="2:14" x14ac:dyDescent="0.3">
      <c r="M22" s="4" t="s">
        <v>461</v>
      </c>
      <c r="N22" s="15">
        <v>15272272</v>
      </c>
    </row>
    <row r="23" spans="2:14" x14ac:dyDescent="0.3">
      <c r="B23" s="13" t="s">
        <v>1426</v>
      </c>
      <c r="C23" s="15" t="s">
        <v>1431</v>
      </c>
      <c r="E23" s="13" t="s">
        <v>1426</v>
      </c>
      <c r="F23" t="s">
        <v>1431</v>
      </c>
      <c r="G23" t="s">
        <v>1433</v>
      </c>
      <c r="H23" t="s">
        <v>1430</v>
      </c>
      <c r="M23" s="4" t="s">
        <v>1376</v>
      </c>
      <c r="N23" s="15">
        <v>18024000</v>
      </c>
    </row>
    <row r="24" spans="2:14" x14ac:dyDescent="0.3">
      <c r="B24" s="4" t="s">
        <v>250</v>
      </c>
      <c r="C24" s="15">
        <v>245209843.47260001</v>
      </c>
      <c r="E24" s="4" t="s">
        <v>1425</v>
      </c>
      <c r="F24" s="15">
        <v>549331345.47259998</v>
      </c>
      <c r="G24" s="18">
        <v>647</v>
      </c>
      <c r="H24" s="15">
        <v>363726.97500000009</v>
      </c>
      <c r="M24" s="4" t="s">
        <v>455</v>
      </c>
      <c r="N24" s="15">
        <v>841523041.29999995</v>
      </c>
    </row>
    <row r="25" spans="2:14" x14ac:dyDescent="0.3">
      <c r="B25" s="4" t="s">
        <v>85</v>
      </c>
      <c r="C25" s="15">
        <v>943746427</v>
      </c>
      <c r="E25" s="4" t="s">
        <v>1424</v>
      </c>
      <c r="F25" s="15">
        <v>1498547322.0840001</v>
      </c>
      <c r="G25" s="18">
        <v>1100</v>
      </c>
      <c r="H25" s="15">
        <v>54192554.477705628</v>
      </c>
      <c r="M25" s="4" t="s">
        <v>889</v>
      </c>
      <c r="N25" s="15">
        <v>18500</v>
      </c>
    </row>
    <row r="26" spans="2:14" x14ac:dyDescent="0.3">
      <c r="B26" s="4" t="s">
        <v>12</v>
      </c>
      <c r="C26" s="15">
        <v>119481603</v>
      </c>
      <c r="E26"/>
      <c r="M26" s="4" t="s">
        <v>458</v>
      </c>
      <c r="N26" s="15">
        <v>6396606</v>
      </c>
    </row>
    <row r="27" spans="2:14" x14ac:dyDescent="0.3">
      <c r="B27" s="4" t="s">
        <v>126</v>
      </c>
      <c r="C27" s="15">
        <v>405943636</v>
      </c>
      <c r="E27" s="13" t="s">
        <v>1426</v>
      </c>
      <c r="F27" t="s">
        <v>1431</v>
      </c>
      <c r="G27" t="s">
        <v>1430</v>
      </c>
      <c r="H27" t="s">
        <v>1434</v>
      </c>
      <c r="M27" s="4" t="s">
        <v>624</v>
      </c>
      <c r="N27" s="15">
        <v>532145</v>
      </c>
    </row>
    <row r="28" spans="2:14" x14ac:dyDescent="0.3">
      <c r="B28" s="4" t="s">
        <v>35</v>
      </c>
      <c r="C28" s="15">
        <v>139525000</v>
      </c>
      <c r="E28" s="4" t="s">
        <v>59</v>
      </c>
      <c r="F28" s="15">
        <v>80805256</v>
      </c>
      <c r="G28" s="15">
        <v>-4330829.0953118913</v>
      </c>
      <c r="H28" s="18">
        <v>116</v>
      </c>
      <c r="M28" s="4" t="s">
        <v>466</v>
      </c>
      <c r="N28" s="15">
        <v>1240031</v>
      </c>
    </row>
    <row r="29" spans="2:14" x14ac:dyDescent="0.3">
      <c r="E29" s="4" t="s">
        <v>16</v>
      </c>
      <c r="F29" s="15">
        <v>1342932369.0840001</v>
      </c>
      <c r="G29" s="15">
        <v>58887108.988017522</v>
      </c>
      <c r="H29" s="18">
        <v>873</v>
      </c>
      <c r="M29" s="4" t="s">
        <v>44</v>
      </c>
      <c r="N29" s="15">
        <v>1440090</v>
      </c>
    </row>
    <row r="30" spans="2:14" x14ac:dyDescent="0.3">
      <c r="E30" s="4" t="s">
        <v>30</v>
      </c>
      <c r="F30" s="15">
        <v>624141042.47259998</v>
      </c>
      <c r="G30" s="15">
        <v>1.5600000000034981</v>
      </c>
      <c r="H30" s="18">
        <v>758</v>
      </c>
      <c r="M30" s="4" t="s">
        <v>457</v>
      </c>
      <c r="N30" s="15">
        <v>518718487.88399988</v>
      </c>
    </row>
    <row r="31" spans="2:14" x14ac:dyDescent="0.3">
      <c r="C31" s="13" t="s">
        <v>1429</v>
      </c>
      <c r="E31"/>
      <c r="M31" s="4" t="s">
        <v>465</v>
      </c>
      <c r="N31" s="15">
        <v>128960</v>
      </c>
    </row>
    <row r="32" spans="2:14" x14ac:dyDescent="0.3">
      <c r="C32" t="s">
        <v>15</v>
      </c>
      <c r="E32"/>
      <c r="M32" s="4" t="s">
        <v>1535</v>
      </c>
      <c r="N32" s="15">
        <v>52200</v>
      </c>
    </row>
    <row r="33" spans="2:15" x14ac:dyDescent="0.3">
      <c r="B33" s="13" t="s">
        <v>1426</v>
      </c>
      <c r="C33" t="s">
        <v>1431</v>
      </c>
      <c r="D33" t="s">
        <v>1435</v>
      </c>
      <c r="E33" t="s">
        <v>1430</v>
      </c>
      <c r="F33" t="s">
        <v>1428</v>
      </c>
      <c r="M33" s="4" t="s">
        <v>1538</v>
      </c>
      <c r="N33" s="15">
        <v>81440</v>
      </c>
    </row>
    <row r="34" spans="2:15" x14ac:dyDescent="0.3">
      <c r="B34" s="4" t="s">
        <v>85</v>
      </c>
      <c r="C34" s="15">
        <v>943746427</v>
      </c>
      <c r="D34" s="18">
        <v>255</v>
      </c>
      <c r="E34" s="15">
        <v>31481436</v>
      </c>
      <c r="F34" s="18">
        <v>872274.35000000009</v>
      </c>
      <c r="M34" s="4" t="s">
        <v>1551</v>
      </c>
      <c r="N34" s="15">
        <v>1125000</v>
      </c>
    </row>
    <row r="35" spans="2:15" x14ac:dyDescent="0.3">
      <c r="E35"/>
      <c r="M35" s="4" t="s">
        <v>29</v>
      </c>
      <c r="N35" s="15">
        <v>2560000</v>
      </c>
    </row>
    <row r="36" spans="2:15" x14ac:dyDescent="0.3">
      <c r="E36"/>
      <c r="M36" s="4" t="s">
        <v>1567</v>
      </c>
      <c r="N36" s="15">
        <v>1004043.4725999999</v>
      </c>
    </row>
    <row r="37" spans="2:15" x14ac:dyDescent="0.3">
      <c r="C37" s="13" t="s">
        <v>1429</v>
      </c>
      <c r="E37"/>
      <c r="M37" s="4" t="s">
        <v>1572</v>
      </c>
      <c r="N37" s="15">
        <v>1590000</v>
      </c>
    </row>
    <row r="38" spans="2:15" x14ac:dyDescent="0.3">
      <c r="C38" t="s">
        <v>15</v>
      </c>
      <c r="E38"/>
      <c r="M38" s="4" t="s">
        <v>1574</v>
      </c>
      <c r="N38" s="15">
        <v>19750</v>
      </c>
    </row>
    <row r="39" spans="2:15" x14ac:dyDescent="0.3">
      <c r="B39" s="13" t="s">
        <v>1426</v>
      </c>
      <c r="C39" t="s">
        <v>1431</v>
      </c>
      <c r="D39" t="s">
        <v>1435</v>
      </c>
      <c r="E39" t="s">
        <v>1430</v>
      </c>
      <c r="F39" t="s">
        <v>1428</v>
      </c>
      <c r="M39" s="4" t="s">
        <v>1588</v>
      </c>
      <c r="N39" s="15">
        <v>800000</v>
      </c>
    </row>
    <row r="40" spans="2:15" x14ac:dyDescent="0.3">
      <c r="B40" s="4" t="s">
        <v>85</v>
      </c>
      <c r="C40" s="15">
        <v>943746427</v>
      </c>
      <c r="D40" s="18">
        <v>255</v>
      </c>
      <c r="E40" s="15">
        <v>31481436</v>
      </c>
      <c r="F40" s="18">
        <v>872274.35000000009</v>
      </c>
      <c r="M40" s="4" t="s">
        <v>1427</v>
      </c>
      <c r="N40" s="15">
        <v>2047878667.5565996</v>
      </c>
    </row>
    <row r="41" spans="2:15" x14ac:dyDescent="0.3">
      <c r="B41" s="14" t="s">
        <v>59</v>
      </c>
      <c r="C41" s="15">
        <v>15072200</v>
      </c>
      <c r="D41" s="18">
        <v>7</v>
      </c>
      <c r="E41" s="15">
        <v>-1544950</v>
      </c>
      <c r="F41" s="18">
        <v>11219</v>
      </c>
      <c r="G41" s="7"/>
    </row>
    <row r="42" spans="2:15" x14ac:dyDescent="0.3">
      <c r="B42" s="14" t="s">
        <v>16</v>
      </c>
      <c r="C42" s="15">
        <v>584356886</v>
      </c>
      <c r="D42" s="18">
        <v>145</v>
      </c>
      <c r="E42" s="15">
        <v>33026386</v>
      </c>
      <c r="F42" s="18">
        <v>463974</v>
      </c>
    </row>
    <row r="43" spans="2:15" x14ac:dyDescent="0.3">
      <c r="B43" s="14" t="s">
        <v>30</v>
      </c>
      <c r="C43" s="15">
        <v>344317341</v>
      </c>
      <c r="D43" s="18">
        <v>103</v>
      </c>
      <c r="E43" s="15">
        <v>0</v>
      </c>
      <c r="F43" s="18">
        <v>397081.35000000003</v>
      </c>
    </row>
    <row r="44" spans="2:15" x14ac:dyDescent="0.3">
      <c r="B44" s="4" t="s">
        <v>1427</v>
      </c>
      <c r="C44" s="15">
        <v>943746427</v>
      </c>
      <c r="D44" s="18">
        <v>255</v>
      </c>
      <c r="E44" s="15">
        <v>31481436</v>
      </c>
      <c r="F44" s="18">
        <v>872274.35000000009</v>
      </c>
    </row>
    <row r="46" spans="2:15" x14ac:dyDescent="0.3">
      <c r="C46" s="13" t="s">
        <v>1429</v>
      </c>
      <c r="E46"/>
      <c r="O46"/>
    </row>
    <row r="47" spans="2:15" x14ac:dyDescent="0.3">
      <c r="C47" t="s">
        <v>15</v>
      </c>
      <c r="E47"/>
      <c r="O47"/>
    </row>
    <row r="48" spans="2:15" x14ac:dyDescent="0.3">
      <c r="B48" s="13" t="s">
        <v>1426</v>
      </c>
      <c r="C48" t="s">
        <v>1431</v>
      </c>
      <c r="D48" t="s">
        <v>1435</v>
      </c>
      <c r="E48" t="s">
        <v>1430</v>
      </c>
      <c r="F48" t="s">
        <v>1428</v>
      </c>
      <c r="O48"/>
    </row>
    <row r="49" spans="2:15" x14ac:dyDescent="0.3">
      <c r="B49" s="4" t="s">
        <v>126</v>
      </c>
      <c r="C49" s="15">
        <v>405943636</v>
      </c>
      <c r="D49" s="18">
        <v>39</v>
      </c>
      <c r="E49" s="15">
        <v>8882000</v>
      </c>
      <c r="F49" s="18">
        <v>802978.88000000012</v>
      </c>
      <c r="O49"/>
    </row>
    <row r="50" spans="2:15" x14ac:dyDescent="0.3">
      <c r="B50" s="4" t="s">
        <v>1427</v>
      </c>
      <c r="C50" s="15">
        <v>405943636</v>
      </c>
      <c r="D50" s="18">
        <v>39</v>
      </c>
      <c r="E50" s="15">
        <v>8882000</v>
      </c>
      <c r="F50" s="18">
        <v>802978.88000000012</v>
      </c>
      <c r="O50"/>
    </row>
    <row r="51" spans="2:15" x14ac:dyDescent="0.3">
      <c r="E51"/>
      <c r="O51"/>
    </row>
    <row r="52" spans="2:15" x14ac:dyDescent="0.3">
      <c r="E52"/>
      <c r="O52"/>
    </row>
  </sheetData>
  <conditionalFormatting sqref="C15">
    <cfRule type="top10" dxfId="438" priority="38" rank="5"/>
  </conditionalFormatting>
  <conditionalFormatting sqref="C23">
    <cfRule type="top10" dxfId="437" priority="6" rank="5"/>
  </conditionalFormatting>
  <conditionalFormatting sqref="C31">
    <cfRule type="top10" dxfId="436" priority="3" rank="5"/>
  </conditionalFormatting>
  <conditionalFormatting sqref="C37">
    <cfRule type="top10" dxfId="435" priority="2" rank="5"/>
  </conditionalFormatting>
  <conditionalFormatting sqref="C46">
    <cfRule type="top10" dxfId="434" priority="1" rank="5"/>
  </conditionalFormatting>
  <conditionalFormatting sqref="F23">
    <cfRule type="top10" dxfId="433" priority="5" rank="5"/>
  </conditionalFormatting>
  <conditionalFormatting sqref="F27">
    <cfRule type="top10" dxfId="432" priority="4" rank="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Master Sheet</vt:lpstr>
      <vt:lpstr>Item Group SubGroup</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Agarwal</dc:creator>
  <cp:lastModifiedBy>Coal RM MIS</cp:lastModifiedBy>
  <dcterms:created xsi:type="dcterms:W3CDTF">2022-10-12T06:23:59Z</dcterms:created>
  <dcterms:modified xsi:type="dcterms:W3CDTF">2024-03-21T06:28:44Z</dcterms:modified>
</cp:coreProperties>
</file>