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<sst xmlns="http://schemas.openxmlformats.org/spreadsheetml/2006/main" count="7" uniqueCount="7">
  <si>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mean (A) ----&gt;</t>
  </si>
  <si>
    <t>mean (B) ----&gt;</t>
  </si>
  <si>
    <t>stdev (A) ----&gt;</t>
  </si>
  <si>
    <t>stdev (B) ----&gt;</t>
  </si>
  <si>
    <t>mean diff -----&gt;</t>
  </si>
  <si>
    <t>stdev diff -----&gt;</t>
  </si>
  <si>
    <t>t-value --------&gt;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</si>
</sst>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12.079</v>
      </c>
      <c r="B1" s="1">
        <v>19.278</v>
      </c>
      <c r="C1" t="str">
        <f t="shared" ref="C1:C24" si="1">A1-B1</f>
        <v>-7.199</v>
      </c>
      <c r="E1" s="1" t="s">
        <v>0</v>
      </c>
      <c r="F1" t="str">
        <f>AVERAGE(A1:A24)</f>
        <v>14.051125</v>
      </c>
    </row>
    <row r="2">
      <c r="A2" s="1">
        <v>16.791</v>
      </c>
      <c r="B2" s="1">
        <v>18.741</v>
      </c>
      <c r="C2" t="str">
        <f t="shared" si="1"/>
        <v>-1.95</v>
      </c>
      <c r="E2" s="1" t="s">
        <v>1</v>
      </c>
      <c r="F2" t="str">
        <f>AVERAGE(B1:B24)</f>
        <v>22.01591667</v>
      </c>
    </row>
    <row r="3">
      <c r="A3" s="1">
        <v>9.564</v>
      </c>
      <c r="B3" s="1">
        <v>21.214</v>
      </c>
      <c r="C3" t="str">
        <f t="shared" si="1"/>
        <v>-11.65</v>
      </c>
    </row>
    <row r="4">
      <c r="A4" s="1">
        <v>8.63</v>
      </c>
      <c r="B4" s="1">
        <v>15.687</v>
      </c>
      <c r="C4" t="str">
        <f t="shared" si="1"/>
        <v>-7.057</v>
      </c>
    </row>
    <row r="5">
      <c r="A5" s="1">
        <v>14.669</v>
      </c>
      <c r="B5" s="1">
        <v>22.803</v>
      </c>
      <c r="C5" t="str">
        <f t="shared" si="1"/>
        <v>-8.134</v>
      </c>
      <c r="E5" s="1" t="s">
        <v>2</v>
      </c>
      <c r="F5" s="1" t="str">
        <f>STDEV(A1:A24)</f>
        <v>3.559357958</v>
      </c>
    </row>
    <row r="6">
      <c r="A6" s="1">
        <v>12.238</v>
      </c>
      <c r="B6" s="1">
        <v>20.878</v>
      </c>
      <c r="C6" t="str">
        <f t="shared" si="1"/>
        <v>-8.64</v>
      </c>
      <c r="E6" s="1" t="s">
        <v>3</v>
      </c>
      <c r="F6" t="str">
        <f>STDEV(B1:B24)</f>
        <v>4.797057122</v>
      </c>
    </row>
    <row r="7">
      <c r="A7" s="1">
        <v>14.692</v>
      </c>
      <c r="B7" s="1">
        <v>24.572</v>
      </c>
      <c r="C7" t="str">
        <f t="shared" si="1"/>
        <v>-9.88</v>
      </c>
    </row>
    <row r="8">
      <c r="A8" s="1">
        <v>8.987</v>
      </c>
      <c r="B8" s="1">
        <v>17.394</v>
      </c>
      <c r="C8" t="str">
        <f t="shared" si="1"/>
        <v>-8.407</v>
      </c>
    </row>
    <row r="9">
      <c r="A9" s="1">
        <v>9.401</v>
      </c>
      <c r="B9" s="1">
        <v>20.762</v>
      </c>
      <c r="C9" t="str">
        <f t="shared" si="1"/>
        <v>-11.361</v>
      </c>
    </row>
    <row r="10">
      <c r="A10" s="1">
        <v>14.48</v>
      </c>
      <c r="B10" s="1">
        <v>26.282</v>
      </c>
      <c r="C10" t="str">
        <f t="shared" si="1"/>
        <v>-11.802</v>
      </c>
    </row>
    <row r="11">
      <c r="A11" s="1">
        <v>22.328</v>
      </c>
      <c r="B11" s="1">
        <v>24.524</v>
      </c>
      <c r="C11" t="str">
        <f t="shared" si="1"/>
        <v>-2.196</v>
      </c>
    </row>
    <row r="12">
      <c r="A12" s="1">
        <v>15.298</v>
      </c>
      <c r="B12" s="1">
        <v>18.644</v>
      </c>
      <c r="C12" t="str">
        <f t="shared" si="1"/>
        <v>-3.346</v>
      </c>
    </row>
    <row r="13">
      <c r="A13" s="1">
        <v>15.073</v>
      </c>
      <c r="B13" s="1">
        <v>17.51</v>
      </c>
      <c r="C13" t="str">
        <f t="shared" si="1"/>
        <v>-2.437</v>
      </c>
      <c r="F13" t="str">
        <f>(18.644+17.51)/2</f>
        <v>18.077</v>
      </c>
    </row>
    <row r="14">
      <c r="A14" s="1">
        <v>16.929</v>
      </c>
      <c r="B14" s="1">
        <v>20.33</v>
      </c>
      <c r="C14" t="str">
        <f t="shared" si="1"/>
        <v>-3.401</v>
      </c>
    </row>
    <row r="15">
      <c r="A15" s="1">
        <v>18.2</v>
      </c>
      <c r="B15" s="1">
        <v>35.255</v>
      </c>
      <c r="C15" t="str">
        <f t="shared" si="1"/>
        <v>-17.055</v>
      </c>
    </row>
    <row r="16">
      <c r="A16" s="1">
        <v>12.13</v>
      </c>
      <c r="B16" s="1">
        <v>22.158</v>
      </c>
      <c r="C16" t="str">
        <f t="shared" si="1"/>
        <v>-10.028</v>
      </c>
      <c r="E16" s="1" t="s">
        <v>4</v>
      </c>
      <c r="F16" t="str">
        <f>AVERAGE(C1:C24)</f>
        <v>-7.964791667</v>
      </c>
    </row>
    <row r="17">
      <c r="A17" s="1">
        <v>18.495</v>
      </c>
      <c r="B17" s="1">
        <v>25.139</v>
      </c>
      <c r="C17" t="str">
        <f t="shared" si="1"/>
        <v>-6.644</v>
      </c>
      <c r="E17" s="1" t="s">
        <v>5</v>
      </c>
      <c r="F17" t="str">
        <f>STDEV(C1:C24)</f>
        <v>4.86482691</v>
      </c>
    </row>
    <row r="18">
      <c r="A18" s="1">
        <v>10.639</v>
      </c>
      <c r="B18" s="1">
        <v>20.429</v>
      </c>
      <c r="C18" t="str">
        <f t="shared" si="1"/>
        <v>-9.79</v>
      </c>
    </row>
    <row r="19">
      <c r="A19" s="1">
        <v>11.344</v>
      </c>
      <c r="B19" s="1">
        <v>17.425</v>
      </c>
      <c r="C19" t="str">
        <f t="shared" si="1"/>
        <v>-6.081</v>
      </c>
      <c r="E19" s="1" t="s">
        <v>6</v>
      </c>
      <c r="F19" t="str">
        <f>(-7.964791667)/(F17/sqrt(24))</f>
        <v>-8.020706944</v>
      </c>
    </row>
    <row r="20">
      <c r="A20" s="1">
        <v>12.369</v>
      </c>
      <c r="B20" s="1">
        <v>34.288</v>
      </c>
      <c r="C20" t="str">
        <f t="shared" si="1"/>
        <v>-21.919</v>
      </c>
    </row>
    <row r="21">
      <c r="A21" s="1">
        <v>12.944</v>
      </c>
      <c r="B21" s="1">
        <v>23.894</v>
      </c>
      <c r="C21" t="str">
        <f t="shared" si="1"/>
        <v>-10.95</v>
      </c>
    </row>
    <row r="22">
      <c r="A22" s="1">
        <v>14.233</v>
      </c>
      <c r="B22" s="1">
        <v>17.96</v>
      </c>
      <c r="C22" t="str">
        <f t="shared" si="1"/>
        <v>-3.727</v>
      </c>
    </row>
    <row r="23">
      <c r="A23" s="1">
        <v>19.71</v>
      </c>
      <c r="B23" s="1">
        <v>22.058</v>
      </c>
      <c r="C23" t="str">
        <f t="shared" si="1"/>
        <v>-2.348</v>
      </c>
    </row>
    <row r="24">
      <c r="A24" s="1">
        <v>16.004</v>
      </c>
      <c r="B24" s="1">
        <v>21.157</v>
      </c>
      <c r="C24" t="str">
        <f t="shared" si="1"/>
        <v>-5.153</v>
      </c>
    </row>
  </sheetData>
  <drawing r:id="rId1"/>
</worksheet>
</file>